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<sst xmlns="http://schemas.openxmlformats.org/spreadsheetml/2006/main" count="31" uniqueCount="22">
  <si>
    <t xml:space="preserve">  Основные показатели финансово-хозяйственной деятельности управляющей организации ООО УК"Коммунсервис" за 2015 год</t>
  </si>
  <si>
    <t>Адрес
 МКД</t>
  </si>
  <si>
    <t>Площадь
жилого и нежилого помещения</t>
  </si>
  <si>
    <t>Тариф
(на 1 м. кв.)</t>
  </si>
  <si>
    <t>Объем сбора платежей       с 01.01.15 по 31.12.15
(планируемый, в целом по МКД)</t>
  </si>
  <si>
    <t>Объем сбора платежей, фактический ( в целом по МКД)</t>
  </si>
  <si>
    <t xml:space="preserve">Собрано по текущему ремонту на 01.01.2015г.                                                                                          </t>
  </si>
  <si>
    <t xml:space="preserve">Собрано по текущему ремонту на  01.01.2016г.                                                                                          </t>
  </si>
  <si>
    <t>Справочно: задолженность жильцов по оплате услуг перед УК на конец периода</t>
  </si>
  <si>
    <t>оплачено жильцами</t>
  </si>
  <si>
    <t>всего затрат по дому фактических</t>
  </si>
  <si>
    <t>улица</t>
  </si>
  <si>
    <t>№ дома</t>
  </si>
  <si>
    <t>содержание и управление МКД</t>
  </si>
  <si>
    <t>текущий ремонт 
МКД</t>
  </si>
  <si>
    <t>Итого</t>
  </si>
  <si>
    <t>итого гр.8+гр.9+гр.10</t>
  </si>
  <si>
    <t xml:space="preserve">итого     </t>
  </si>
  <si>
    <t>итого</t>
  </si>
  <si>
    <t>Октябрьская</t>
  </si>
  <si>
    <t>Советская</t>
  </si>
  <si>
    <t>Всего: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</si>
</sst>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4">
    <font>
      <sz val="10"/>
      <name val="Arial"/>
      <family val="0"/>
    </font>
    <font>
      <b/>
      <sz val="9"/>
      <name val="Times New Roman"/>
      <family val="1"/>
    </font>
    <font>
      <sz val="9"/>
      <name val="Arial"/>
      <family val="0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8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80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80" fontId="3" fillId="0" borderId="13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 wrapText="1"/>
    </xf>
    <xf numFmtId="181" fontId="3" fillId="0" borderId="5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2" fontId="2" fillId="0" borderId="5" xfId="0" applyNumberFormat="1" applyFont="1" applyFill="1" applyBorder="1" applyAlignment="1">
      <alignment/>
    </xf>
    <xf numFmtId="2" fontId="2" fillId="0" borderId="5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/>
    </xf>
    <xf numFmtId="180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80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5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10.8515625" style="2" customWidth="1"/>
    <col min="2" max="2" width="4.00390625" style="2" customWidth="1"/>
    <col min="3" max="3" width="8.8515625" style="40" customWidth="1"/>
    <col min="4" max="4" width="8.00390625" style="2" customWidth="1"/>
    <col min="5" max="5" width="7.421875" style="2" customWidth="1"/>
    <col min="6" max="6" width="5.7109375" style="41" customWidth="1"/>
    <col min="7" max="8" width="10.28125" style="2" customWidth="1"/>
    <col min="9" max="9" width="10.7109375" style="2" customWidth="1"/>
    <col min="10" max="10" width="10.140625" style="2" customWidth="1"/>
    <col min="11" max="11" width="10.7109375" style="2" customWidth="1"/>
    <col min="12" max="12" width="9.57421875" style="2" customWidth="1"/>
    <col min="13" max="13" width="9.8515625" style="2" customWidth="1"/>
    <col min="14" max="14" width="7.00390625" style="2" customWidth="1"/>
    <col min="15" max="15" width="10.00390625" style="2" customWidth="1"/>
    <col min="16" max="16" width="10.140625" style="2" customWidth="1"/>
    <col min="17" max="17" width="9.140625" style="3" customWidth="1"/>
    <col min="18" max="18" width="11.00390625" style="3" customWidth="1"/>
    <col min="19" max="30" width="9.140625" style="3" customWidth="1"/>
    <col min="31" max="16384" width="9.140625" style="2" customWidth="1"/>
  </cols>
  <sheetData>
    <row r="1" spans="1:15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8" ht="14.25" customHeight="1">
      <c r="A2" s="4" t="s">
        <v>1</v>
      </c>
      <c r="B2" s="5"/>
      <c r="C2" s="6" t="s">
        <v>2</v>
      </c>
      <c r="D2" s="4" t="s">
        <v>3</v>
      </c>
      <c r="E2" s="7"/>
      <c r="F2" s="5"/>
      <c r="G2" s="4" t="s">
        <v>4</v>
      </c>
      <c r="H2" s="7"/>
      <c r="I2" s="5"/>
      <c r="J2" s="8" t="s">
        <v>5</v>
      </c>
      <c r="K2" s="8"/>
      <c r="L2" s="8"/>
      <c r="M2" s="8"/>
      <c r="N2" s="8"/>
      <c r="O2" s="8"/>
      <c r="P2" s="9" t="s">
        <v>6</v>
      </c>
      <c r="Q2" s="9" t="s">
        <v>7</v>
      </c>
      <c r="R2" s="9" t="s">
        <v>8</v>
      </c>
    </row>
    <row r="3" spans="1:18" ht="27.75" customHeight="1">
      <c r="A3" s="10"/>
      <c r="B3" s="11"/>
      <c r="C3" s="12"/>
      <c r="D3" s="10"/>
      <c r="E3" s="13"/>
      <c r="F3" s="11"/>
      <c r="G3" s="10"/>
      <c r="H3" s="13"/>
      <c r="I3" s="11"/>
      <c r="J3" s="14" t="s">
        <v>9</v>
      </c>
      <c r="K3" s="14"/>
      <c r="L3" s="14"/>
      <c r="M3" s="15" t="s">
        <v>10</v>
      </c>
      <c r="N3" s="16"/>
      <c r="O3" s="17"/>
      <c r="P3" s="18"/>
      <c r="Q3" s="18"/>
      <c r="R3" s="18"/>
    </row>
    <row r="4" spans="1:18" ht="85.5" customHeight="1">
      <c r="A4" s="19" t="s">
        <v>11</v>
      </c>
      <c r="B4" s="19" t="s">
        <v>12</v>
      </c>
      <c r="C4" s="20"/>
      <c r="D4" s="19" t="s">
        <v>13</v>
      </c>
      <c r="E4" s="19" t="s">
        <v>14</v>
      </c>
      <c r="F4" s="21" t="s">
        <v>15</v>
      </c>
      <c r="G4" s="22" t="s">
        <v>13</v>
      </c>
      <c r="H4" s="22" t="s">
        <v>14</v>
      </c>
      <c r="I4" s="19" t="s">
        <v>16</v>
      </c>
      <c r="J4" s="19" t="s">
        <v>13</v>
      </c>
      <c r="K4" s="19" t="s">
        <v>14</v>
      </c>
      <c r="L4" s="19" t="s">
        <v>17</v>
      </c>
      <c r="M4" s="19" t="s">
        <v>13</v>
      </c>
      <c r="N4" s="19" t="s">
        <v>14</v>
      </c>
      <c r="O4" s="19" t="s">
        <v>18</v>
      </c>
      <c r="P4" s="23"/>
      <c r="Q4" s="23"/>
      <c r="R4" s="23"/>
    </row>
    <row r="5" spans="1:18" ht="15.75" customHeight="1">
      <c r="A5" s="19"/>
      <c r="B5" s="19"/>
      <c r="C5" s="24">
        <v>1</v>
      </c>
      <c r="D5" s="19">
        <v>2</v>
      </c>
      <c r="E5" s="19">
        <v>3</v>
      </c>
      <c r="F5" s="24">
        <v>5</v>
      </c>
      <c r="G5" s="19">
        <v>6</v>
      </c>
      <c r="H5" s="19">
        <v>7</v>
      </c>
      <c r="I5" s="25">
        <v>9</v>
      </c>
      <c r="J5" s="19">
        <v>10</v>
      </c>
      <c r="K5" s="19">
        <v>11</v>
      </c>
      <c r="L5" s="26">
        <v>13</v>
      </c>
      <c r="M5" s="19">
        <v>14</v>
      </c>
      <c r="N5" s="19">
        <v>15</v>
      </c>
      <c r="O5" s="19">
        <v>17</v>
      </c>
      <c r="P5" s="19">
        <v>19</v>
      </c>
      <c r="Q5" s="19">
        <v>20</v>
      </c>
      <c r="R5" s="19">
        <v>21</v>
      </c>
    </row>
    <row r="6" spans="1:30" s="35" customFormat="1" ht="21" customHeight="1">
      <c r="A6" s="27" t="s">
        <v>19</v>
      </c>
      <c r="B6" s="28">
        <v>13</v>
      </c>
      <c r="C6" s="29">
        <v>332.9567</v>
      </c>
      <c r="D6" s="30">
        <v>17.206</v>
      </c>
      <c r="E6" s="31">
        <v>3.794</v>
      </c>
      <c r="F6" s="24">
        <f>D6+E6</f>
        <v>21</v>
      </c>
      <c r="G6" s="30">
        <f>C6*D6*12</f>
        <v>68746.2357624</v>
      </c>
      <c r="H6" s="30">
        <f>C6*E6*12</f>
        <v>15158.8526376</v>
      </c>
      <c r="I6" s="32">
        <f>G6+H6</f>
        <v>83905.08840000001</v>
      </c>
      <c r="J6" s="30">
        <f>L6-K6</f>
        <v>52805.353286666665</v>
      </c>
      <c r="K6" s="30">
        <f>L6/I6*H6</f>
        <v>11643.816713333334</v>
      </c>
      <c r="L6" s="29">
        <v>64449.17</v>
      </c>
      <c r="M6" s="30">
        <f>J6</f>
        <v>52805.353286666665</v>
      </c>
      <c r="N6" s="24">
        <v>0</v>
      </c>
      <c r="O6" s="30">
        <f>M6+N6</f>
        <v>52805.353286666665</v>
      </c>
      <c r="P6" s="29">
        <v>4476.2</v>
      </c>
      <c r="Q6" s="33">
        <v>6523.28</v>
      </c>
      <c r="R6" s="33">
        <v>20079.04</v>
      </c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</row>
    <row r="7" spans="1:30" s="35" customFormat="1" ht="21" customHeight="1">
      <c r="A7" s="27" t="s">
        <v>20</v>
      </c>
      <c r="B7" s="28">
        <v>140</v>
      </c>
      <c r="C7" s="29">
        <v>313.89597</v>
      </c>
      <c r="D7" s="30">
        <v>19.206</v>
      </c>
      <c r="E7" s="31">
        <v>3.794</v>
      </c>
      <c r="F7" s="24">
        <f>D7+E7</f>
        <v>23</v>
      </c>
      <c r="G7" s="30">
        <f>C7*D7*12</f>
        <v>72344.23199783999</v>
      </c>
      <c r="H7" s="30">
        <f>C7*E7*12</f>
        <v>14291.05572216</v>
      </c>
      <c r="I7" s="32">
        <f>G7+H7</f>
        <v>86635.28772</v>
      </c>
      <c r="J7" s="30">
        <f>L7-K7</f>
        <v>51550.85800173913</v>
      </c>
      <c r="K7" s="30">
        <f>L7/I7*H7</f>
        <v>10183.48199826087</v>
      </c>
      <c r="L7" s="29">
        <v>61734.34</v>
      </c>
      <c r="M7" s="30">
        <f>J7</f>
        <v>51550.85800173913</v>
      </c>
      <c r="N7" s="24">
        <v>3525.12</v>
      </c>
      <c r="O7" s="30">
        <f>M7+N7</f>
        <v>55075.97800173913</v>
      </c>
      <c r="P7" s="29">
        <v>2903.68</v>
      </c>
      <c r="Q7" s="33">
        <v>739.96</v>
      </c>
      <c r="R7" s="33">
        <v>35920.77</v>
      </c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</row>
    <row r="8" spans="1:30" s="35" customFormat="1" ht="19.5" customHeight="1">
      <c r="A8" s="27" t="s">
        <v>20</v>
      </c>
      <c r="B8" s="28">
        <v>154</v>
      </c>
      <c r="C8" s="29">
        <v>324.3</v>
      </c>
      <c r="D8" s="30">
        <v>17.206</v>
      </c>
      <c r="E8" s="31">
        <v>3.79</v>
      </c>
      <c r="F8" s="24">
        <f>D8+E8</f>
        <v>20.996</v>
      </c>
      <c r="G8" s="30">
        <f>C8*D8*12</f>
        <v>66958.8696</v>
      </c>
      <c r="H8" s="30">
        <f>C8*E8*12</f>
        <v>14749.164</v>
      </c>
      <c r="I8" s="32">
        <f>G8+H8</f>
        <v>81708.03360000001</v>
      </c>
      <c r="J8" s="30">
        <f>L8-K8</f>
        <v>50115.77754238903</v>
      </c>
      <c r="K8" s="30">
        <f>L8/I8*H8</f>
        <v>11039.102457610972</v>
      </c>
      <c r="L8" s="29">
        <v>61154.88</v>
      </c>
      <c r="M8" s="30">
        <f>J8</f>
        <v>50115.77754238903</v>
      </c>
      <c r="N8" s="24">
        <v>0</v>
      </c>
      <c r="O8" s="30">
        <f>M8+N8</f>
        <v>50115.77754238903</v>
      </c>
      <c r="P8" s="29">
        <v>4921.58</v>
      </c>
      <c r="Q8" s="33">
        <v>8963.76</v>
      </c>
      <c r="R8" s="33">
        <v>12684</v>
      </c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</row>
    <row r="9" spans="1:30" s="35" customFormat="1" ht="21" customHeight="1">
      <c r="A9" s="27" t="s">
        <v>20</v>
      </c>
      <c r="B9" s="28">
        <v>156</v>
      </c>
      <c r="C9" s="29">
        <v>328.4</v>
      </c>
      <c r="D9" s="30">
        <v>17.206</v>
      </c>
      <c r="E9" s="31">
        <v>3.79</v>
      </c>
      <c r="F9" s="24">
        <f>D9+E9</f>
        <v>20.996</v>
      </c>
      <c r="G9" s="30">
        <f>C9*D9*12</f>
        <v>67805.40479999999</v>
      </c>
      <c r="H9" s="30">
        <f>C9*E9*12</f>
        <v>14935.632</v>
      </c>
      <c r="I9" s="32">
        <f>G9+H9</f>
        <v>82741.03679999999</v>
      </c>
      <c r="J9" s="30">
        <f>L9-K9</f>
        <v>59041.271216422174</v>
      </c>
      <c r="K9" s="30">
        <f>L9/I9*H9</f>
        <v>13005.138783577826</v>
      </c>
      <c r="L9" s="29">
        <v>72046.41</v>
      </c>
      <c r="M9" s="30">
        <f>J9</f>
        <v>59041.271216422174</v>
      </c>
      <c r="N9" s="24">
        <v>0</v>
      </c>
      <c r="O9" s="30">
        <f>M9+N9</f>
        <v>59041.271216422174</v>
      </c>
      <c r="P9" s="29">
        <v>4984.18</v>
      </c>
      <c r="Q9" s="33">
        <v>9293.36</v>
      </c>
      <c r="R9" s="33">
        <v>8164.8</v>
      </c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</row>
    <row r="10" spans="1:30" s="35" customFormat="1" ht="21" customHeight="1">
      <c r="A10" s="27" t="s">
        <v>20</v>
      </c>
      <c r="B10" s="28">
        <v>158</v>
      </c>
      <c r="C10" s="29">
        <v>323.4</v>
      </c>
      <c r="D10" s="30">
        <v>17.206</v>
      </c>
      <c r="E10" s="31">
        <v>3.79</v>
      </c>
      <c r="F10" s="24">
        <f>D10+E10</f>
        <v>20.996</v>
      </c>
      <c r="G10" s="30">
        <f>C10*D10*12</f>
        <v>66773.04479999999</v>
      </c>
      <c r="H10" s="30">
        <f>C10*E10*12</f>
        <v>14708.232</v>
      </c>
      <c r="I10" s="32">
        <f>G10+H10</f>
        <v>81481.27679999999</v>
      </c>
      <c r="J10" s="30">
        <f>L10-K10</f>
        <v>42674.264491331676</v>
      </c>
      <c r="K10" s="30">
        <f>L10/I10*H10</f>
        <v>9399.94550866832</v>
      </c>
      <c r="L10" s="29">
        <v>52074.21</v>
      </c>
      <c r="M10" s="30">
        <f>J10</f>
        <v>42674.264491331676</v>
      </c>
      <c r="N10" s="24">
        <v>0</v>
      </c>
      <c r="O10" s="30">
        <f>M10+N10</f>
        <v>42674.264491331676</v>
      </c>
      <c r="P10" s="29">
        <v>4563.84</v>
      </c>
      <c r="Q10" s="33">
        <v>6381.76</v>
      </c>
      <c r="R10" s="33">
        <v>19012.96</v>
      </c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</row>
    <row r="11" spans="1:18" ht="12">
      <c r="A11" s="36" t="s">
        <v>21</v>
      </c>
      <c r="B11" s="36"/>
      <c r="C11" s="37">
        <f>SUM(C6:C10)</f>
        <v>1622.9526700000001</v>
      </c>
      <c r="D11" s="37"/>
      <c r="E11" s="37"/>
      <c r="F11" s="38">
        <f aca="true" t="shared" si="0" ref="F11:R11">SUM(F6:F10)</f>
        <v>106.98799999999999</v>
      </c>
      <c r="G11" s="37">
        <f t="shared" si="0"/>
        <v>342627.78696023993</v>
      </c>
      <c r="H11" s="37">
        <f t="shared" si="0"/>
        <v>73842.93635976</v>
      </c>
      <c r="I11" s="37">
        <f t="shared" si="0"/>
        <v>416470.72332</v>
      </c>
      <c r="J11" s="37">
        <f t="shared" si="0"/>
        <v>256187.52453854866</v>
      </c>
      <c r="K11" s="37">
        <f t="shared" si="0"/>
        <v>55271.48546145132</v>
      </c>
      <c r="L11" s="37">
        <f t="shared" si="0"/>
        <v>311459.01</v>
      </c>
      <c r="M11" s="37">
        <f t="shared" si="0"/>
        <v>256187.52453854866</v>
      </c>
      <c r="N11" s="38">
        <f t="shared" si="0"/>
        <v>3525.12</v>
      </c>
      <c r="O11" s="37">
        <f t="shared" si="0"/>
        <v>259712.64453854866</v>
      </c>
      <c r="P11" s="29">
        <f t="shared" si="0"/>
        <v>21849.48</v>
      </c>
      <c r="Q11" s="39">
        <f t="shared" si="0"/>
        <v>31902.120000000003</v>
      </c>
      <c r="R11" s="39">
        <f t="shared" si="0"/>
        <v>95861.57</v>
      </c>
    </row>
    <row r="33" spans="3:6" s="3" customFormat="1" ht="12">
      <c r="C33" s="42"/>
      <c r="F33" s="43"/>
    </row>
    <row r="34" spans="1:6" s="3" customFormat="1" ht="12">
      <c r="A34" s="34"/>
      <c r="B34" s="34"/>
      <c r="C34" s="44"/>
      <c r="D34" s="34"/>
      <c r="F34" s="43"/>
    </row>
    <row r="35" spans="1:6" s="3" customFormat="1" ht="12">
      <c r="A35" s="34"/>
      <c r="B35" s="34"/>
      <c r="C35" s="44"/>
      <c r="D35" s="34"/>
      <c r="F35" s="43"/>
    </row>
    <row r="36" spans="1:6" s="3" customFormat="1" ht="12">
      <c r="A36" s="34"/>
      <c r="B36" s="34"/>
      <c r="C36" s="44"/>
      <c r="D36" s="34"/>
      <c r="F36" s="43"/>
    </row>
    <row r="37" spans="1:6" s="3" customFormat="1" ht="12">
      <c r="A37" s="34"/>
      <c r="B37" s="34"/>
      <c r="C37" s="44"/>
      <c r="D37" s="34"/>
      <c r="F37" s="43"/>
    </row>
    <row r="38" spans="1:6" s="3" customFormat="1" ht="12">
      <c r="A38" s="34"/>
      <c r="B38" s="34"/>
      <c r="C38" s="44"/>
      <c r="D38" s="34"/>
      <c r="F38" s="43"/>
    </row>
    <row r="39" spans="1:6" s="3" customFormat="1" ht="12">
      <c r="A39" s="34"/>
      <c r="B39" s="34"/>
      <c r="C39" s="44"/>
      <c r="D39" s="34"/>
      <c r="F39" s="43"/>
    </row>
    <row r="40" spans="1:6" s="3" customFormat="1" ht="12">
      <c r="A40" s="34"/>
      <c r="B40" s="34"/>
      <c r="C40" s="44"/>
      <c r="D40" s="34"/>
      <c r="F40" s="43"/>
    </row>
    <row r="41" spans="1:6" s="3" customFormat="1" ht="12">
      <c r="A41" s="34"/>
      <c r="B41" s="34"/>
      <c r="C41" s="44"/>
      <c r="D41" s="34"/>
      <c r="F41" s="43"/>
    </row>
    <row r="42" spans="1:6" s="3" customFormat="1" ht="12">
      <c r="A42" s="34"/>
      <c r="B42" s="34"/>
      <c r="C42" s="44"/>
      <c r="D42" s="34"/>
      <c r="F42" s="43"/>
    </row>
    <row r="43" spans="1:6" s="3" customFormat="1" ht="12">
      <c r="A43" s="34"/>
      <c r="B43" s="34"/>
      <c r="C43" s="44"/>
      <c r="D43" s="34"/>
      <c r="F43" s="43"/>
    </row>
    <row r="44" spans="1:6" s="3" customFormat="1" ht="12">
      <c r="A44" s="34"/>
      <c r="B44" s="34"/>
      <c r="C44" s="44"/>
      <c r="D44" s="34"/>
      <c r="F44" s="43"/>
    </row>
    <row r="45" spans="1:6" s="3" customFormat="1" ht="12">
      <c r="A45" s="34"/>
      <c r="B45" s="34"/>
      <c r="C45" s="44"/>
      <c r="D45" s="34"/>
      <c r="F45" s="43"/>
    </row>
    <row r="46" spans="1:6" s="3" customFormat="1" ht="12">
      <c r="A46" s="34"/>
      <c r="B46" s="34"/>
      <c r="C46" s="44"/>
      <c r="D46" s="34"/>
      <c r="F46" s="43"/>
    </row>
    <row r="47" spans="1:6" s="3" customFormat="1" ht="12">
      <c r="A47" s="34"/>
      <c r="B47" s="34"/>
      <c r="C47" s="44"/>
      <c r="D47" s="34"/>
      <c r="F47" s="43"/>
    </row>
    <row r="48" spans="1:6" s="3" customFormat="1" ht="12">
      <c r="A48" s="34"/>
      <c r="B48" s="34"/>
      <c r="C48" s="44"/>
      <c r="D48" s="34"/>
      <c r="F48" s="43"/>
    </row>
    <row r="49" spans="1:6" s="3" customFormat="1" ht="12">
      <c r="A49" s="34"/>
      <c r="B49" s="34"/>
      <c r="C49" s="44"/>
      <c r="D49" s="34"/>
      <c r="F49" s="43"/>
    </row>
    <row r="50" spans="1:6" s="3" customFormat="1" ht="12">
      <c r="A50" s="34"/>
      <c r="B50" s="34"/>
      <c r="C50" s="44"/>
      <c r="D50" s="34"/>
      <c r="F50" s="43"/>
    </row>
    <row r="51" spans="1:6" s="3" customFormat="1" ht="12">
      <c r="A51" s="34"/>
      <c r="B51" s="34"/>
      <c r="C51" s="44"/>
      <c r="D51" s="34"/>
      <c r="F51" s="43"/>
    </row>
    <row r="52" spans="1:6" s="3" customFormat="1" ht="12">
      <c r="A52" s="34"/>
      <c r="B52" s="34"/>
      <c r="C52" s="44"/>
      <c r="D52" s="34"/>
      <c r="F52" s="43"/>
    </row>
    <row r="53" spans="1:6" s="3" customFormat="1" ht="12">
      <c r="A53" s="34"/>
      <c r="B53" s="34"/>
      <c r="C53" s="44"/>
      <c r="D53" s="34"/>
      <c r="F53" s="43"/>
    </row>
    <row r="54" spans="1:6" s="3" customFormat="1" ht="12">
      <c r="A54" s="34"/>
      <c r="B54" s="34"/>
      <c r="C54" s="44"/>
      <c r="D54" s="34"/>
      <c r="F54" s="43"/>
    </row>
    <row r="55" spans="1:6" s="3" customFormat="1" ht="12">
      <c r="A55" s="34"/>
      <c r="B55" s="34"/>
      <c r="C55" s="44"/>
      <c r="D55" s="34"/>
      <c r="F55" s="43"/>
    </row>
    <row r="56" spans="1:6" s="3" customFormat="1" ht="12">
      <c r="A56" s="34"/>
      <c r="B56" s="34"/>
      <c r="C56" s="44"/>
      <c r="D56" s="34"/>
      <c r="F56" s="43"/>
    </row>
    <row r="57" spans="1:6" s="3" customFormat="1" ht="12">
      <c r="A57" s="34"/>
      <c r="B57" s="34"/>
      <c r="C57" s="44"/>
      <c r="D57" s="34"/>
      <c r="F57" s="43"/>
    </row>
    <row r="58" spans="1:6" s="3" customFormat="1" ht="12">
      <c r="A58" s="34"/>
      <c r="B58" s="34"/>
      <c r="C58" s="44"/>
      <c r="D58" s="34"/>
      <c r="F58" s="43"/>
    </row>
    <row r="59" spans="1:6" s="3" customFormat="1" ht="12">
      <c r="A59" s="34"/>
      <c r="B59" s="34"/>
      <c r="C59" s="44"/>
      <c r="D59" s="34"/>
      <c r="F59" s="43"/>
    </row>
    <row r="60" spans="1:6" s="3" customFormat="1" ht="12">
      <c r="A60" s="34"/>
      <c r="B60" s="34"/>
      <c r="C60" s="44"/>
      <c r="D60" s="34"/>
      <c r="F60" s="43"/>
    </row>
    <row r="61" spans="1:6" s="3" customFormat="1" ht="12">
      <c r="A61" s="34"/>
      <c r="B61" s="34"/>
      <c r="C61" s="44"/>
      <c r="D61" s="34"/>
      <c r="F61" s="43"/>
    </row>
    <row r="62" spans="1:6" s="3" customFormat="1" ht="12">
      <c r="A62" s="34"/>
      <c r="B62" s="34"/>
      <c r="C62" s="44"/>
      <c r="D62" s="34"/>
      <c r="F62" s="43"/>
    </row>
    <row r="63" spans="1:6" s="3" customFormat="1" ht="12">
      <c r="A63" s="34"/>
      <c r="B63" s="34"/>
      <c r="C63" s="44"/>
      <c r="D63" s="34"/>
      <c r="F63" s="43"/>
    </row>
    <row r="64" spans="1:6" s="3" customFormat="1" ht="12">
      <c r="A64" s="34"/>
      <c r="B64" s="34"/>
      <c r="C64" s="44"/>
      <c r="D64" s="34"/>
      <c r="F64" s="43"/>
    </row>
    <row r="65" spans="1:6" s="3" customFormat="1" ht="12">
      <c r="A65" s="34"/>
      <c r="B65" s="34"/>
      <c r="C65" s="44"/>
      <c r="D65" s="34"/>
      <c r="F65" s="43"/>
    </row>
    <row r="66" spans="1:6" s="3" customFormat="1" ht="12">
      <c r="A66" s="34"/>
      <c r="B66" s="34"/>
      <c r="C66" s="44"/>
      <c r="D66" s="34"/>
      <c r="F66" s="43"/>
    </row>
    <row r="67" spans="1:6" s="3" customFormat="1" ht="12">
      <c r="A67" s="34"/>
      <c r="B67" s="34"/>
      <c r="C67" s="44"/>
      <c r="D67" s="34"/>
      <c r="F67" s="43"/>
    </row>
    <row r="68" spans="1:6" s="3" customFormat="1" ht="12">
      <c r="A68" s="34"/>
      <c r="B68" s="34"/>
      <c r="C68" s="44"/>
      <c r="D68" s="34"/>
      <c r="F68" s="43"/>
    </row>
    <row r="69" spans="1:6" s="3" customFormat="1" ht="12">
      <c r="A69" s="34"/>
      <c r="B69" s="34"/>
      <c r="C69" s="44"/>
      <c r="D69" s="34"/>
      <c r="F69" s="43"/>
    </row>
    <row r="70" spans="1:6" s="3" customFormat="1" ht="12">
      <c r="A70" s="34"/>
      <c r="B70" s="34"/>
      <c r="C70" s="44"/>
      <c r="D70" s="34"/>
      <c r="F70" s="43"/>
    </row>
    <row r="71" spans="1:6" s="3" customFormat="1" ht="12">
      <c r="A71" s="34"/>
      <c r="B71" s="34"/>
      <c r="C71" s="44"/>
      <c r="D71" s="34"/>
      <c r="F71" s="43"/>
    </row>
    <row r="72" spans="3:6" s="3" customFormat="1" ht="12">
      <c r="C72" s="42"/>
      <c r="F72" s="43"/>
    </row>
    <row r="73" spans="3:6" s="3" customFormat="1" ht="12">
      <c r="C73" s="42"/>
      <c r="F73" s="43"/>
    </row>
    <row r="74" spans="3:6" s="3" customFormat="1" ht="12">
      <c r="C74" s="42"/>
      <c r="F74" s="43"/>
    </row>
    <row r="75" spans="3:6" s="3" customFormat="1" ht="12">
      <c r="C75" s="42"/>
      <c r="F75" s="43"/>
    </row>
    <row r="76" spans="3:6" s="3" customFormat="1" ht="12">
      <c r="C76" s="42"/>
      <c r="F76" s="43"/>
    </row>
    <row r="77" spans="3:6" s="3" customFormat="1" ht="12">
      <c r="C77" s="42"/>
      <c r="F77" s="43"/>
    </row>
    <row r="78" spans="3:6" s="3" customFormat="1" ht="12">
      <c r="C78" s="42"/>
      <c r="F78" s="43"/>
    </row>
    <row r="79" spans="3:6" s="3" customFormat="1" ht="12">
      <c r="C79" s="42"/>
      <c r="F79" s="43"/>
    </row>
    <row r="80" spans="3:6" s="3" customFormat="1" ht="12">
      <c r="C80" s="42"/>
      <c r="F80" s="43"/>
    </row>
    <row r="81" spans="3:6" s="3" customFormat="1" ht="12">
      <c r="C81" s="42"/>
      <c r="F81" s="43"/>
    </row>
    <row r="82" spans="3:6" s="3" customFormat="1" ht="12">
      <c r="C82" s="42"/>
      <c r="F82" s="43"/>
    </row>
    <row r="83" spans="3:6" s="3" customFormat="1" ht="12">
      <c r="C83" s="42"/>
      <c r="F83" s="43"/>
    </row>
    <row r="84" spans="3:6" s="3" customFormat="1" ht="12">
      <c r="C84" s="42"/>
      <c r="F84" s="43"/>
    </row>
    <row r="85" spans="3:6" s="3" customFormat="1" ht="12">
      <c r="C85" s="42"/>
      <c r="F85" s="43"/>
    </row>
    <row r="86" spans="3:6" s="3" customFormat="1" ht="12">
      <c r="C86" s="42"/>
      <c r="F86" s="43"/>
    </row>
    <row r="87" spans="3:6" s="3" customFormat="1" ht="12">
      <c r="C87" s="42"/>
      <c r="F87" s="43"/>
    </row>
    <row r="88" spans="3:6" s="3" customFormat="1" ht="12">
      <c r="C88" s="42"/>
      <c r="F88" s="43"/>
    </row>
    <row r="89" spans="3:6" s="3" customFormat="1" ht="12">
      <c r="C89" s="42"/>
      <c r="F89" s="43"/>
    </row>
    <row r="90" spans="3:6" s="3" customFormat="1" ht="12">
      <c r="C90" s="42"/>
      <c r="F90" s="43"/>
    </row>
    <row r="91" spans="3:6" s="3" customFormat="1" ht="12">
      <c r="C91" s="42"/>
      <c r="F91" s="43"/>
    </row>
    <row r="92" spans="3:6" s="3" customFormat="1" ht="12">
      <c r="C92" s="42"/>
      <c r="F92" s="43"/>
    </row>
    <row r="93" spans="3:6" s="3" customFormat="1" ht="12">
      <c r="C93" s="42"/>
      <c r="F93" s="43"/>
    </row>
    <row r="94" spans="3:6" s="3" customFormat="1" ht="12">
      <c r="C94" s="42"/>
      <c r="F94" s="43"/>
    </row>
    <row r="95" spans="3:6" s="3" customFormat="1" ht="12">
      <c r="C95" s="42"/>
      <c r="F95" s="43"/>
    </row>
    <row r="96" spans="3:6" s="3" customFormat="1" ht="12">
      <c r="C96" s="42"/>
      <c r="F96" s="43"/>
    </row>
    <row r="97" spans="3:6" s="3" customFormat="1" ht="12">
      <c r="C97" s="42"/>
      <c r="F97" s="43"/>
    </row>
    <row r="98" spans="3:6" s="3" customFormat="1" ht="12">
      <c r="C98" s="42"/>
      <c r="F98" s="43"/>
    </row>
    <row r="99" spans="3:6" s="3" customFormat="1" ht="12">
      <c r="C99" s="42"/>
      <c r="F99" s="43"/>
    </row>
    <row r="100" spans="3:6" s="3" customFormat="1" ht="12">
      <c r="C100" s="42"/>
      <c r="F100" s="43"/>
    </row>
    <row r="101" spans="3:6" s="3" customFormat="1" ht="12">
      <c r="C101" s="42"/>
      <c r="F101" s="43"/>
    </row>
    <row r="102" spans="3:6" s="3" customFormat="1" ht="12">
      <c r="C102" s="42"/>
      <c r="F102" s="43"/>
    </row>
    <row r="103" spans="3:6" s="3" customFormat="1" ht="12">
      <c r="C103" s="42"/>
      <c r="F103" s="43"/>
    </row>
    <row r="104" spans="3:6" s="3" customFormat="1" ht="12">
      <c r="C104" s="42"/>
      <c r="F104" s="43"/>
    </row>
    <row r="105" spans="3:6" s="3" customFormat="1" ht="12">
      <c r="C105" s="42"/>
      <c r="F105" s="43"/>
    </row>
    <row r="106" spans="3:6" s="3" customFormat="1" ht="12">
      <c r="C106" s="42"/>
      <c r="F106" s="43"/>
    </row>
    <row r="107" spans="3:6" s="3" customFormat="1" ht="12">
      <c r="C107" s="42"/>
      <c r="F107" s="43"/>
    </row>
    <row r="108" spans="3:6" s="3" customFormat="1" ht="12">
      <c r="C108" s="42"/>
      <c r="F108" s="43"/>
    </row>
    <row r="109" spans="3:6" s="3" customFormat="1" ht="12">
      <c r="C109" s="42"/>
      <c r="F109" s="43"/>
    </row>
    <row r="110" spans="3:6" s="3" customFormat="1" ht="12">
      <c r="C110" s="42"/>
      <c r="F110" s="43"/>
    </row>
    <row r="111" spans="3:6" s="3" customFormat="1" ht="12">
      <c r="C111" s="42"/>
      <c r="F111" s="43"/>
    </row>
    <row r="112" spans="3:6" s="3" customFormat="1" ht="12">
      <c r="C112" s="42"/>
      <c r="F112" s="43"/>
    </row>
    <row r="113" spans="3:6" s="3" customFormat="1" ht="12">
      <c r="C113" s="42"/>
      <c r="F113" s="43"/>
    </row>
    <row r="114" spans="3:6" s="3" customFormat="1" ht="12">
      <c r="C114" s="42"/>
      <c r="F114" s="43"/>
    </row>
    <row r="115" spans="3:6" s="3" customFormat="1" ht="12">
      <c r="C115" s="42"/>
      <c r="F115" s="43"/>
    </row>
    <row r="116" spans="3:6" s="3" customFormat="1" ht="12">
      <c r="C116" s="42"/>
      <c r="F116" s="43"/>
    </row>
    <row r="117" spans="3:6" s="3" customFormat="1" ht="12">
      <c r="C117" s="42"/>
      <c r="F117" s="43"/>
    </row>
    <row r="118" spans="3:6" s="3" customFormat="1" ht="12">
      <c r="C118" s="42"/>
      <c r="F118" s="43"/>
    </row>
    <row r="119" spans="3:6" s="3" customFormat="1" ht="12">
      <c r="C119" s="42"/>
      <c r="F119" s="43"/>
    </row>
    <row r="120" spans="3:6" s="3" customFormat="1" ht="12">
      <c r="C120" s="42"/>
      <c r="F120" s="43"/>
    </row>
    <row r="121" spans="3:6" s="3" customFormat="1" ht="12">
      <c r="C121" s="42"/>
      <c r="F121" s="43"/>
    </row>
    <row r="122" spans="3:6" s="3" customFormat="1" ht="12">
      <c r="C122" s="42"/>
      <c r="F122" s="43"/>
    </row>
    <row r="123" spans="3:6" s="3" customFormat="1" ht="12">
      <c r="C123" s="42"/>
      <c r="F123" s="43"/>
    </row>
    <row r="124" spans="3:6" s="3" customFormat="1" ht="12">
      <c r="C124" s="42"/>
      <c r="F124" s="43"/>
    </row>
    <row r="125" spans="3:6" s="3" customFormat="1" ht="12">
      <c r="C125" s="42"/>
      <c r="F125" s="43"/>
    </row>
  </sheetData>
  <mergeCells count="11">
    <mergeCell ref="P2:P4"/>
    <mergeCell ref="Q2:Q4"/>
    <mergeCell ref="R2:R4"/>
    <mergeCell ref="J3:L3"/>
    <mergeCell ref="M3:O3"/>
    <mergeCell ref="A1:O1"/>
    <mergeCell ref="A2:B3"/>
    <mergeCell ref="C2:C4"/>
    <mergeCell ref="D2:F3"/>
    <mergeCell ref="G2:I3"/>
    <mergeCell ref="J2:O2"/>
  </mergeCells>
  <printOptions/>
  <pageMargins left="0" right="0" top="0.1968503937007874" bottom="0.1968503937007874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Raisa</cp:lastModifiedBy>
  <dcterms:created xsi:type="dcterms:W3CDTF">1996-10-08T23:32:33Z</dcterms:created>
  <dcterms:modified xsi:type="dcterms:W3CDTF">2016-03-31T02:30:40Z</dcterms:modified>
  <cp:category/>
  <cp:version/>
  <cp:contentType/>
  <cp:contentStatus/>
</cp:coreProperties>
</file>