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/>
  </bookViews>
  <sheets>
    <sheet name="данные мониторинга" sheetId="1" r:id="rId1"/>
    <sheet name="рейтинг" sheetId="2" r:id="rId2"/>
  </sheets>
  <definedNames>
    <definedName name="_xlnm._FilterDatabase" localSheetId="0" hidden="1">'данные мониторинга'!$A$12:$BL$34</definedName>
  </definedNames>
  <calcPr calcId="125725"/>
</workbook>
</file>

<file path=xl/calcChain.xml><?xml version="1.0" encoding="utf-8"?>
<calcChain xmlns="http://schemas.openxmlformats.org/spreadsheetml/2006/main">
  <c r="F12" i="2"/>
  <c r="F10"/>
  <c r="F9"/>
  <c r="F7"/>
  <c r="I36" i="1"/>
  <c r="F13" i="2"/>
  <c r="F17"/>
  <c r="F14"/>
  <c r="F15"/>
  <c r="F16"/>
  <c r="F11"/>
  <c r="F5"/>
  <c r="R38" i="1"/>
  <c r="G40" l="1"/>
  <c r="J38"/>
  <c r="K38"/>
  <c r="L38"/>
  <c r="M38"/>
  <c r="N38"/>
  <c r="O38"/>
  <c r="P38"/>
  <c r="Q38"/>
  <c r="S38"/>
  <c r="I38"/>
  <c r="J37"/>
  <c r="K37"/>
  <c r="L37"/>
  <c r="M37"/>
  <c r="N37"/>
  <c r="O37"/>
  <c r="P37"/>
  <c r="Q37"/>
  <c r="R37"/>
  <c r="S37"/>
  <c r="I37"/>
  <c r="I33" s="1"/>
  <c r="J36"/>
  <c r="K36"/>
  <c r="L36"/>
  <c r="M36"/>
  <c r="N36"/>
  <c r="O36"/>
  <c r="O33" s="1"/>
  <c r="P36"/>
  <c r="Q36"/>
  <c r="R36"/>
  <c r="S36"/>
  <c r="K33" l="1"/>
  <c r="Q33"/>
  <c r="M33"/>
  <c r="S33"/>
  <c r="R33"/>
  <c r="P33"/>
  <c r="N33"/>
  <c r="L33"/>
  <c r="J33"/>
</calcChain>
</file>

<file path=xl/sharedStrings.xml><?xml version="1.0" encoding="utf-8"?>
<sst xmlns="http://schemas.openxmlformats.org/spreadsheetml/2006/main" count="166" uniqueCount="115">
  <si>
    <t xml:space="preserve"> </t>
  </si>
  <si>
    <t xml:space="preserve">     </t>
  </si>
  <si>
    <t>Код индикатора</t>
  </si>
  <si>
    <t>Содержание индикатора</t>
  </si>
  <si>
    <t>Методика расчета значения индикатора</t>
  </si>
  <si>
    <t>Источник информации</t>
  </si>
  <si>
    <t>Нормативное значение</t>
  </si>
  <si>
    <t>Нормативное значение &lt;1&gt;</t>
  </si>
  <si>
    <t xml:space="preserve">Часть 1. Требования Бюджетного кодекса Российской Федерации </t>
  </si>
  <si>
    <t>БК1</t>
  </si>
  <si>
    <t>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</si>
  <si>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А / (Б + В)</t>
  </si>
  <si>
    <t>где:</t>
  </si>
  <si>
    <t>&lt;= 1</t>
  </si>
  <si>
    <t>отчет об исполнении бюджета муниципального образования</t>
  </si>
  <si>
    <t>БК2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</si>
  <si>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</si>
  <si>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А / (Б - В)</t>
  </si>
  <si>
    <t>&lt;= 0,50</t>
  </si>
  <si>
    <t>БК3</t>
  </si>
  <si>
    <t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</si>
  <si>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&lt;= 0,15</t>
  </si>
  <si>
    <t>БК4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</si>
  <si>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</si>
  <si>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(А - Б - В - Г) / (Д - Е), при Б&gt; 0, В&gt; 0, Г&gt; 0, иначе А / (Д - Е)</t>
  </si>
  <si>
    <t>&lt;= 0,10</t>
  </si>
  <si>
    <t>&lt;= 0,05</t>
  </si>
  <si>
    <t>БК5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</si>
  <si>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</si>
  <si>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А / Б</t>
  </si>
  <si>
    <t>-</t>
  </si>
  <si>
    <t>информация, находящаяся в распоряжении финансового управления</t>
  </si>
  <si>
    <t>Часть 2. Организация и осуществления бюджетного процесса</t>
  </si>
  <si>
    <t>2.1. Состояние нормативной правовой базы</t>
  </si>
  <si>
    <t>МПА1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</si>
  <si>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</si>
  <si>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наличие муниципального правового акта, устанавливающего порядок и требования проведения публичных слушаний по проекту бюджета муниципального образования, действующего в отчетном финансовом году</t>
  </si>
  <si>
    <t>информация, полученная от муниципального образования</t>
  </si>
  <si>
    <t>имеется</t>
  </si>
  <si>
    <t>МПА2</t>
  </si>
  <si>
    <t>Муниципальный правовой акт, утверждающий перечень муниципальных программ, реализуемых в муниципальном образовании</t>
  </si>
  <si>
    <t>наличие муниципального правового акта, утверждающего перечень муниципальных программ, реализуемых в муниципальном образовании, действующего в отчетном финансовом году</t>
  </si>
  <si>
    <t>2.2. Качество осуществления бюджетного процесса</t>
  </si>
  <si>
    <t>ОБП1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</si>
  <si>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</si>
  <si>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&gt;= 0,90</t>
  </si>
  <si>
    <t>ОБП2</t>
  </si>
  <si>
    <t>Темп роста налоговых и неналоговых доходов бюджета муниципального образования</t>
  </si>
  <si>
    <t>ОБП3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</si>
  <si>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</si>
  <si>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(А / Б) / (В / Г)</t>
  </si>
  <si>
    <t>ОБП4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</si>
  <si>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</si>
  <si>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</si>
  <si>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0,00</t>
  </si>
  <si>
    <t>ОБП5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</si>
  <si>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</si>
  <si>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&lt;= 0,02</t>
  </si>
  <si>
    <t>ОБП6</t>
  </si>
  <si>
    <t>Сумма просроченной (неурегулированной) задолженности по долговым обязательствам муниципального образования</t>
  </si>
  <si>
    <t>сумма просроченной задолженности по долговым обязательствам муниципального образования на конец отчетного финансового года</t>
  </si>
  <si>
    <t>ОБП7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</si>
  <si>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</si>
  <si>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на официальном сайте органов местного самоуправления муниципального образования размещено решение о бюджете (с учетом всех внесенных изменений) на отчетный финансовый год (на отчетный финансовой год и плановый период)</t>
  </si>
  <si>
    <t>да</t>
  </si>
  <si>
    <t>ОБП8</t>
  </si>
  <si>
    <r>
      <t xml:space="preserve">нормативные правовые акты, документы и материалы, указанные в индикаторах </t>
    </r>
    <r>
      <rPr>
        <sz val="12"/>
        <color rgb="FF0000FF"/>
        <rFont val="Times New Roman"/>
        <family val="1"/>
        <charset val="204"/>
      </rPr>
      <t>МПА1</t>
    </r>
    <r>
      <rPr>
        <sz val="12"/>
        <color theme="1"/>
        <rFont val="Times New Roman"/>
        <family val="1"/>
        <charset val="204"/>
      </rPr>
      <t xml:space="preserve"> -</t>
    </r>
    <r>
      <rPr>
        <sz val="12"/>
        <color rgb="FF0000FF"/>
        <rFont val="Times New Roman"/>
        <family val="1"/>
        <charset val="204"/>
      </rPr>
      <t>МПА 4,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ОБП4</t>
    </r>
    <r>
      <rPr>
        <sz val="12"/>
        <color theme="1"/>
        <rFont val="Times New Roman"/>
        <family val="1"/>
        <charset val="204"/>
      </rPr>
      <t>, размещены на официальных сайтах органов местного самоуправления муниципального образования</t>
    </r>
  </si>
  <si>
    <t>ОБП9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</si>
  <si>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</si>
  <si>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муниципальные программы (с учетом всех внесенных изменений), а также фактические результаты их реализации за отчетный финансовый год размещены на официальном сайте органа (ов) местного самоуправления муниципального образования</t>
  </si>
  <si>
    <t xml:space="preserve">                                                                                                                                 </t>
  </si>
  <si>
    <t>Арефьевский сс</t>
  </si>
  <si>
    <t>Зачулымский сс</t>
  </si>
  <si>
    <t>Кирчиженский сс</t>
  </si>
  <si>
    <t>Малокетский сс</t>
  </si>
  <si>
    <t>Маталасский сс</t>
  </si>
  <si>
    <t>Новобирилюсский сс</t>
  </si>
  <si>
    <t>Орловский сс</t>
  </si>
  <si>
    <t>Полевской сс</t>
  </si>
  <si>
    <t>Проточеский сс</t>
  </si>
  <si>
    <t>Рассветовский сс</t>
  </si>
  <si>
    <t>Суриковский сс</t>
  </si>
  <si>
    <r>
      <t xml:space="preserve">Размещение нормативных правовых актов, документов и материалов, указанных в </t>
    </r>
    <r>
      <rPr>
        <sz val="12"/>
        <rFont val="Times New Roman"/>
        <family val="1"/>
        <charset val="204"/>
      </rPr>
      <t>индикаторах</t>
    </r>
    <r>
      <rPr>
        <sz val="12"/>
        <color rgb="FF0000FF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МПА1 -МПА2, ОБП4 на</t>
    </r>
    <r>
      <rPr>
        <sz val="12"/>
        <color theme="1"/>
        <rFont val="Times New Roman"/>
        <family val="1"/>
        <charset val="204"/>
      </rPr>
      <t xml:space="preserve"> официальных сайтах органов местного самоуправления муниципального образования</t>
    </r>
  </si>
  <si>
    <t>Общее количество индикаторов значение которых соотвествует нормативным требованиям</t>
  </si>
  <si>
    <t>Степень качества управления муниципальными финансами сельского поселения</t>
  </si>
  <si>
    <t xml:space="preserve">СВОДНЫЕ </t>
  </si>
  <si>
    <t xml:space="preserve">ДАННЫЕ МОНИТОРИНГА И ОЦЕНКИ </t>
  </si>
  <si>
    <t>КАЧЕСТВА УПРАВЛЕНИЯ МУНИЦИПАЛЬНЫМИ</t>
  </si>
  <si>
    <t>ФИНАНСАМИ В СЕЛЬСКИХ ПОСЕЛЕНИЯХ</t>
  </si>
  <si>
    <t>БИРИЛЮССКОГО РАЙОНА</t>
  </si>
  <si>
    <t>ОБП</t>
  </si>
  <si>
    <t>МПА</t>
  </si>
  <si>
    <t>БК</t>
  </si>
  <si>
    <t>№ п/п</t>
  </si>
  <si>
    <t>Наименование территориального округа/муниципального образования</t>
  </si>
  <si>
    <t>Рейтинг</t>
  </si>
  <si>
    <t>I Степень</t>
  </si>
  <si>
    <t>5</t>
  </si>
  <si>
    <t>6</t>
  </si>
  <si>
    <t>II Степень</t>
  </si>
  <si>
    <t>III Степень</t>
  </si>
  <si>
    <t>11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</si>
  <si>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приказом</t>
  </si>
  <si>
    <t>Количество индикаторов состояния нормативной правовой базы, значения которых соответствуют нормативным (МПА)из 2 ,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</si>
  <si>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(ОБП)из 9 , предусмотренных приказом</t>
  </si>
  <si>
    <t>Количество индикаторов Оценка качества управления муниципальными финансами 
(max 16 )</t>
  </si>
  <si>
    <t>1</t>
  </si>
  <si>
    <t>ЗА 2018 ГОД</t>
  </si>
  <si>
    <t>Ранжирование муниципальных образований по результатам оценки качества управления муниципальными финансами в сельских поселениях Бирилюсского района за 2018 год</t>
  </si>
  <si>
    <t>2</t>
  </si>
  <si>
    <t>3-4</t>
  </si>
  <si>
    <t>5-6</t>
  </si>
  <si>
    <t>7-8</t>
  </si>
  <si>
    <t>9</t>
  </si>
  <si>
    <t>10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</si>
</sst>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46">
    <xf numFmtId="0" fontId="0" fillId="0" borderId="0" xfId="0"/>
    <xf numFmtId="0" fontId="8" fillId="0" borderId="1" xfId="0" applyFont="1" applyFill="1" applyBorder="1" applyAlignment="1">
      <alignment horizontal="center" vertical="center" textRotation="90" wrapText="1" readingOrder="2"/>
    </xf>
    <xf numFmtId="0" fontId="0" fillId="0" borderId="1" xfId="0" applyFill="1" applyBorder="1"/>
    <xf numFmtId="0" fontId="0" fillId="0" borderId="0" xfId="0" applyFill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center" vertical="top"/>
    </xf>
    <xf numFmtId="0" fontId="11" fillId="0" borderId="1" xfId="2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1" applyNumberFormat="1" applyFont="1" applyFill="1" applyBorder="1" applyAlignment="1" applyProtection="1">
      <alignment vertical="top" wrapText="1"/>
    </xf>
    <xf numFmtId="0" fontId="0" fillId="0" borderId="0" xfId="0" applyFill="1" applyAlignment="1">
      <alignment horizontal="right"/>
    </xf>
    <xf numFmtId="0" fontId="11" fillId="0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11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7" fillId="0" borderId="2" xfId="0" applyFont="1" applyFill="1" applyBorder="1" applyAlignment="1">
      <alignment vertical="top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8" fillId="0" borderId="2" xfId="0" applyFont="1" applyFill="1" applyBorder="1" applyAlignment="1">
      <alignment vertical="top" wrapText="1"/>
    </xf>
    <xf numFmtId="0" fontId="7" fillId="0" borderId="2" xfId="1" applyFont="1" applyFill="1" applyBorder="1" applyAlignment="1" applyProtection="1">
      <alignment horizontal="center" vertical="top" wrapText="1"/>
    </xf>
    <xf numFmtId="0" fontId="7" fillId="0" borderId="3" xfId="1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11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3</xdr:col>
      <xdr:colOff>542925</xdr:colOff>
      <xdr:row>24</xdr:row>
      <xdr:rowOff>247650</xdr:rowOff>
    </xdr:to>
    <xdr:pic>
      <xdr:nvPicPr>
        <xdr:cNvPr id="1027" name="Рисунок 2" descr="base_23675_169328_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25672850"/>
          <a:ext cx="1152525" cy="247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tabSelected="1" topLeftCell="A4" workbookViewId="0">
      <selection activeCell="G8" sqref="G8:N8"/>
    </sheetView>
  </sheetViews>
  <sheetFormatPr defaultRowHeight="15"/>
  <cols>
    <col min="1" max="1" width="9.140625" style="3"/>
    <col min="2" max="2" width="45.140625" style="3" customWidth="1"/>
    <col min="3" max="6" width="0" style="3" hidden="1" customWidth="1"/>
    <col min="7" max="7" width="10.140625" style="3" customWidth="1"/>
    <col min="8" max="8" width="10.42578125" style="3" customWidth="1"/>
    <col min="9" max="16384" width="9.140625" style="3"/>
  </cols>
  <sheetData>
    <row r="1" spans="1:64" ht="18.75">
      <c r="A1" s="10" t="s">
        <v>70</v>
      </c>
      <c r="Q1" s="10"/>
      <c r="AF1" s="10"/>
      <c r="AW1" s="10"/>
      <c r="BL1" s="10"/>
    </row>
    <row r="2" spans="1:64" ht="18.75">
      <c r="O2" s="10" t="s">
        <v>0</v>
      </c>
    </row>
    <row r="3" spans="1:64" ht="18.75">
      <c r="L3" s="10" t="s">
        <v>0</v>
      </c>
      <c r="N3" s="10" t="s">
        <v>1</v>
      </c>
    </row>
    <row r="4" spans="1:64" ht="18.75">
      <c r="A4" s="11"/>
      <c r="G4" s="31" t="s">
        <v>85</v>
      </c>
      <c r="H4" s="31"/>
      <c r="I4" s="31"/>
      <c r="J4" s="31"/>
      <c r="K4" s="31"/>
      <c r="L4" s="31"/>
      <c r="M4" s="31"/>
      <c r="N4" s="31"/>
    </row>
    <row r="5" spans="1:64" ht="18.75">
      <c r="A5" s="11"/>
      <c r="G5" s="31" t="s">
        <v>86</v>
      </c>
      <c r="H5" s="31"/>
      <c r="I5" s="31"/>
      <c r="J5" s="31"/>
      <c r="K5" s="31"/>
      <c r="L5" s="31"/>
      <c r="M5" s="31"/>
      <c r="N5" s="31"/>
    </row>
    <row r="6" spans="1:64" ht="18.75">
      <c r="A6" s="11"/>
      <c r="G6" s="31" t="s">
        <v>87</v>
      </c>
      <c r="H6" s="31"/>
      <c r="I6" s="31"/>
      <c r="J6" s="31"/>
      <c r="K6" s="31"/>
      <c r="L6" s="31"/>
      <c r="M6" s="31"/>
      <c r="N6" s="31"/>
    </row>
    <row r="7" spans="1:64" ht="18.75">
      <c r="A7" s="11"/>
      <c r="G7" s="31" t="s">
        <v>88</v>
      </c>
      <c r="H7" s="31"/>
      <c r="I7" s="31"/>
      <c r="J7" s="31"/>
      <c r="K7" s="31"/>
      <c r="L7" s="31"/>
      <c r="M7" s="31"/>
      <c r="N7" s="31"/>
    </row>
    <row r="8" spans="1:64" ht="18.75">
      <c r="A8" s="11"/>
      <c r="G8" s="31" t="s">
        <v>89</v>
      </c>
      <c r="H8" s="31"/>
      <c r="I8" s="31"/>
      <c r="J8" s="31"/>
      <c r="K8" s="31"/>
      <c r="L8" s="31"/>
      <c r="M8" s="31"/>
      <c r="N8" s="31"/>
    </row>
    <row r="9" spans="1:64" ht="18.75">
      <c r="A9" s="11"/>
      <c r="G9" s="31" t="s">
        <v>107</v>
      </c>
      <c r="H9" s="31"/>
      <c r="I9" s="31"/>
      <c r="J9" s="31"/>
      <c r="K9" s="31"/>
      <c r="L9" s="31"/>
      <c r="M9" s="31"/>
      <c r="N9" s="31"/>
    </row>
    <row r="10" spans="1:64" ht="18.75">
      <c r="A10" s="12"/>
    </row>
    <row r="11" spans="1:64" ht="130.5" customHeight="1">
      <c r="A11" s="13" t="s">
        <v>2</v>
      </c>
      <c r="B11" s="13" t="s">
        <v>3</v>
      </c>
      <c r="C11" s="30" t="s">
        <v>4</v>
      </c>
      <c r="D11" s="30"/>
      <c r="E11" s="30"/>
      <c r="F11" s="13" t="s">
        <v>5</v>
      </c>
      <c r="G11" s="13" t="s">
        <v>6</v>
      </c>
      <c r="H11" s="14" t="s">
        <v>7</v>
      </c>
      <c r="I11" s="1" t="s">
        <v>71</v>
      </c>
      <c r="J11" s="1" t="s">
        <v>72</v>
      </c>
      <c r="K11" s="1" t="s">
        <v>73</v>
      </c>
      <c r="L11" s="1" t="s">
        <v>74</v>
      </c>
      <c r="M11" s="1" t="s">
        <v>75</v>
      </c>
      <c r="N11" s="1" t="s">
        <v>76</v>
      </c>
      <c r="O11" s="1" t="s">
        <v>77</v>
      </c>
      <c r="P11" s="1" t="s">
        <v>78</v>
      </c>
      <c r="Q11" s="1" t="s">
        <v>79</v>
      </c>
      <c r="R11" s="1" t="s">
        <v>80</v>
      </c>
      <c r="S11" s="1" t="s">
        <v>81</v>
      </c>
    </row>
    <row r="12" spans="1:64" s="17" customFormat="1" ht="15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3</v>
      </c>
      <c r="H12" s="15">
        <v>4</v>
      </c>
      <c r="I12" s="16">
        <v>5</v>
      </c>
      <c r="J12" s="16">
        <v>6</v>
      </c>
      <c r="K12" s="16">
        <v>7</v>
      </c>
      <c r="L12" s="16">
        <v>8</v>
      </c>
      <c r="M12" s="16">
        <v>9</v>
      </c>
      <c r="N12" s="16">
        <v>10</v>
      </c>
      <c r="O12" s="16">
        <v>11</v>
      </c>
      <c r="P12" s="16">
        <v>12</v>
      </c>
      <c r="Q12" s="16">
        <v>13</v>
      </c>
      <c r="R12" s="16">
        <v>14</v>
      </c>
      <c r="S12" s="16">
        <v>15</v>
      </c>
    </row>
    <row r="13" spans="1:64" ht="15.75">
      <c r="A13" s="36" t="s">
        <v>8</v>
      </c>
      <c r="B13" s="37"/>
      <c r="C13" s="37"/>
      <c r="D13" s="37"/>
      <c r="E13" s="37"/>
      <c r="F13" s="37"/>
      <c r="G13" s="37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</row>
    <row r="14" spans="1:64" ht="94.5">
      <c r="A14" s="18" t="s">
        <v>9</v>
      </c>
      <c r="B14" s="19" t="s">
        <v>10</v>
      </c>
      <c r="C14" s="19" t="s">
        <v>11</v>
      </c>
      <c r="D14" s="19" t="s">
        <v>12</v>
      </c>
      <c r="E14" s="19"/>
      <c r="F14" s="19"/>
      <c r="G14" s="19" t="s">
        <v>13</v>
      </c>
      <c r="H14" s="19" t="s">
        <v>13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</row>
    <row r="15" spans="1:64" ht="110.25">
      <c r="A15" s="18" t="s">
        <v>15</v>
      </c>
      <c r="B15" s="19" t="s">
        <v>16</v>
      </c>
      <c r="C15" s="19" t="s">
        <v>17</v>
      </c>
      <c r="D15" s="19" t="s">
        <v>12</v>
      </c>
      <c r="E15" s="19"/>
      <c r="F15" s="19"/>
      <c r="G15" s="19" t="s">
        <v>13</v>
      </c>
      <c r="H15" s="19" t="s">
        <v>18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>
        <v>1</v>
      </c>
      <c r="P15" s="23">
        <v>1</v>
      </c>
      <c r="Q15" s="23">
        <v>1</v>
      </c>
      <c r="R15" s="23">
        <v>1</v>
      </c>
      <c r="S15" s="23">
        <v>1</v>
      </c>
    </row>
    <row r="16" spans="1:64" ht="141.75">
      <c r="A16" s="18" t="s">
        <v>19</v>
      </c>
      <c r="B16" s="19" t="s">
        <v>20</v>
      </c>
      <c r="C16" s="19" t="s">
        <v>17</v>
      </c>
      <c r="D16" s="19" t="s">
        <v>12</v>
      </c>
      <c r="E16" s="19"/>
      <c r="F16" s="19"/>
      <c r="G16" s="19" t="s">
        <v>21</v>
      </c>
      <c r="H16" s="19" t="s">
        <v>21</v>
      </c>
      <c r="I16" s="23">
        <v>1</v>
      </c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</row>
    <row r="17" spans="1:19" ht="141.75">
      <c r="A17" s="18" t="s">
        <v>22</v>
      </c>
      <c r="B17" s="19" t="s">
        <v>23</v>
      </c>
      <c r="C17" s="19" t="s">
        <v>24</v>
      </c>
      <c r="D17" s="19" t="s">
        <v>12</v>
      </c>
      <c r="E17" s="19"/>
      <c r="F17" s="19"/>
      <c r="G17" s="19" t="s">
        <v>25</v>
      </c>
      <c r="H17" s="19" t="s">
        <v>26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</row>
    <row r="18" spans="1:19" ht="286.5" customHeight="1">
      <c r="A18" s="18" t="s">
        <v>27</v>
      </c>
      <c r="B18" s="20" t="s">
        <v>28</v>
      </c>
      <c r="C18" s="19" t="s">
        <v>29</v>
      </c>
      <c r="D18" s="19" t="s">
        <v>12</v>
      </c>
      <c r="E18" s="19"/>
      <c r="F18" s="19"/>
      <c r="G18" s="15" t="s">
        <v>30</v>
      </c>
      <c r="H18" s="19" t="s">
        <v>13</v>
      </c>
      <c r="I18" s="23">
        <v>1</v>
      </c>
      <c r="J18" s="23">
        <v>1</v>
      </c>
      <c r="K18" s="23">
        <v>1</v>
      </c>
      <c r="L18" s="23">
        <v>1</v>
      </c>
      <c r="M18" s="23">
        <v>1</v>
      </c>
      <c r="N18" s="23">
        <v>1</v>
      </c>
      <c r="O18" s="23">
        <v>1</v>
      </c>
      <c r="P18" s="23">
        <v>1</v>
      </c>
      <c r="Q18" s="23">
        <v>1</v>
      </c>
      <c r="R18" s="23">
        <v>1</v>
      </c>
      <c r="S18" s="23">
        <v>1</v>
      </c>
    </row>
    <row r="19" spans="1:19" ht="15.75">
      <c r="A19" s="40" t="s">
        <v>32</v>
      </c>
      <c r="B19" s="41"/>
      <c r="C19" s="41"/>
      <c r="D19" s="41"/>
      <c r="E19" s="41"/>
      <c r="F19" s="41"/>
      <c r="G19" s="41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</row>
    <row r="20" spans="1:19" ht="15.75">
      <c r="A20" s="40" t="s">
        <v>33</v>
      </c>
      <c r="B20" s="41"/>
      <c r="C20" s="41"/>
      <c r="D20" s="41"/>
      <c r="E20" s="41"/>
      <c r="F20" s="41"/>
      <c r="G20" s="41"/>
      <c r="H20" s="41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</row>
    <row r="21" spans="1:19" ht="71.25" customHeight="1">
      <c r="A21" s="18" t="s">
        <v>34</v>
      </c>
      <c r="B21" s="19" t="s">
        <v>35</v>
      </c>
      <c r="C21" s="19"/>
      <c r="D21" s="19"/>
      <c r="E21" s="19" t="s">
        <v>36</v>
      </c>
      <c r="F21" s="19" t="s">
        <v>37</v>
      </c>
      <c r="G21" s="19" t="s">
        <v>38</v>
      </c>
      <c r="H21" s="19" t="s">
        <v>38</v>
      </c>
      <c r="I21" s="28">
        <v>0</v>
      </c>
      <c r="J21" s="23">
        <v>1</v>
      </c>
      <c r="K21" s="23">
        <v>1</v>
      </c>
      <c r="L21" s="23">
        <v>1</v>
      </c>
      <c r="M21" s="28">
        <v>0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</row>
    <row r="22" spans="1:19" ht="66.75" customHeight="1">
      <c r="A22" s="18" t="s">
        <v>39</v>
      </c>
      <c r="B22" s="19" t="s">
        <v>40</v>
      </c>
      <c r="C22" s="19"/>
      <c r="D22" s="19"/>
      <c r="E22" s="19" t="s">
        <v>41</v>
      </c>
      <c r="F22" s="19" t="s">
        <v>37</v>
      </c>
      <c r="G22" s="19" t="s">
        <v>38</v>
      </c>
      <c r="H22" s="19" t="s">
        <v>38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3">
        <v>1</v>
      </c>
      <c r="Q22" s="28">
        <v>0</v>
      </c>
      <c r="R22" s="23">
        <v>1</v>
      </c>
      <c r="S22" s="28">
        <v>0</v>
      </c>
    </row>
    <row r="23" spans="1:19" ht="15.75">
      <c r="A23" s="40" t="s">
        <v>42</v>
      </c>
      <c r="B23" s="41"/>
      <c r="C23" s="41"/>
      <c r="D23" s="41"/>
      <c r="E23" s="41"/>
      <c r="F23" s="41"/>
      <c r="G23" s="41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</row>
    <row r="24" spans="1:19" ht="110.25">
      <c r="A24" s="18" t="s">
        <v>43</v>
      </c>
      <c r="B24" s="19" t="s">
        <v>44</v>
      </c>
      <c r="C24" s="19" t="s">
        <v>29</v>
      </c>
      <c r="D24" s="19" t="s">
        <v>12</v>
      </c>
      <c r="E24" s="19"/>
      <c r="F24" s="19"/>
      <c r="G24" s="19" t="s">
        <v>45</v>
      </c>
      <c r="H24" s="19" t="s">
        <v>45</v>
      </c>
      <c r="I24" s="23">
        <v>1</v>
      </c>
      <c r="J24" s="28">
        <v>0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8">
        <v>0</v>
      </c>
      <c r="Q24" s="23">
        <v>1</v>
      </c>
      <c r="R24" s="23">
        <v>1</v>
      </c>
      <c r="S24" s="28">
        <v>0</v>
      </c>
    </row>
    <row r="25" spans="1:19" ht="47.25">
      <c r="A25" s="18" t="s">
        <v>46</v>
      </c>
      <c r="B25" s="19" t="s">
        <v>47</v>
      </c>
      <c r="C25" s="19"/>
      <c r="D25" s="19" t="s">
        <v>12</v>
      </c>
      <c r="E25" s="19"/>
      <c r="F25" s="19"/>
      <c r="G25" s="19" t="s">
        <v>13</v>
      </c>
      <c r="H25" s="19" t="s">
        <v>13</v>
      </c>
      <c r="I25" s="28">
        <v>0</v>
      </c>
      <c r="J25" s="23">
        <v>1</v>
      </c>
      <c r="K25" s="28">
        <v>0</v>
      </c>
      <c r="L25" s="28">
        <v>0</v>
      </c>
      <c r="M25" s="23">
        <v>1</v>
      </c>
      <c r="N25" s="28">
        <v>0</v>
      </c>
      <c r="O25" s="23">
        <v>1</v>
      </c>
      <c r="P25" s="28">
        <v>0</v>
      </c>
      <c r="Q25" s="23">
        <v>1</v>
      </c>
      <c r="R25" s="23">
        <v>1</v>
      </c>
      <c r="S25" s="28">
        <v>0</v>
      </c>
    </row>
    <row r="26" spans="1:19" ht="78.75">
      <c r="A26" s="18" t="s">
        <v>48</v>
      </c>
      <c r="B26" s="19" t="s">
        <v>49</v>
      </c>
      <c r="C26" s="19" t="s">
        <v>50</v>
      </c>
      <c r="D26" s="19" t="s">
        <v>12</v>
      </c>
      <c r="E26" s="19"/>
      <c r="F26" s="19"/>
      <c r="G26" s="19" t="s">
        <v>13</v>
      </c>
      <c r="H26" s="19" t="s">
        <v>13</v>
      </c>
      <c r="I26" s="28">
        <v>0</v>
      </c>
      <c r="J26" s="28">
        <v>0</v>
      </c>
      <c r="K26" s="28">
        <v>0</v>
      </c>
      <c r="L26" s="23">
        <v>1</v>
      </c>
      <c r="M26" s="23">
        <v>1</v>
      </c>
      <c r="N26" s="23">
        <v>1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65.25" customHeight="1">
      <c r="A27" s="18" t="s">
        <v>51</v>
      </c>
      <c r="B27" s="19" t="s">
        <v>52</v>
      </c>
      <c r="C27" s="19"/>
      <c r="D27" s="19"/>
      <c r="E27" s="19" t="s">
        <v>53</v>
      </c>
      <c r="F27" s="19" t="s">
        <v>14</v>
      </c>
      <c r="G27" s="15" t="s">
        <v>54</v>
      </c>
      <c r="H27" s="15" t="s">
        <v>54</v>
      </c>
      <c r="I27" s="23">
        <v>1</v>
      </c>
      <c r="J27" s="23">
        <v>1</v>
      </c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</row>
    <row r="28" spans="1:19" ht="63">
      <c r="A28" s="18" t="s">
        <v>55</v>
      </c>
      <c r="B28" s="19" t="s">
        <v>56</v>
      </c>
      <c r="C28" s="19" t="s">
        <v>29</v>
      </c>
      <c r="D28" s="19" t="s">
        <v>12</v>
      </c>
      <c r="E28" s="19"/>
      <c r="F28" s="19"/>
      <c r="G28" s="19" t="s">
        <v>57</v>
      </c>
      <c r="H28" s="19" t="s">
        <v>57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8">
        <v>0</v>
      </c>
    </row>
    <row r="29" spans="1:19" ht="52.5" customHeight="1">
      <c r="A29" s="18" t="s">
        <v>58</v>
      </c>
      <c r="B29" s="19" t="s">
        <v>59</v>
      </c>
      <c r="C29" s="19"/>
      <c r="D29" s="19"/>
      <c r="E29" s="19" t="s">
        <v>60</v>
      </c>
      <c r="F29" s="19" t="s">
        <v>31</v>
      </c>
      <c r="G29" s="15" t="s">
        <v>54</v>
      </c>
      <c r="H29" s="15" t="s">
        <v>54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</row>
    <row r="30" spans="1:19" ht="67.5" customHeight="1">
      <c r="A30" s="18" t="s">
        <v>61</v>
      </c>
      <c r="B30" s="19" t="s">
        <v>62</v>
      </c>
      <c r="C30" s="19"/>
      <c r="D30" s="19"/>
      <c r="E30" s="19" t="s">
        <v>63</v>
      </c>
      <c r="F30" s="19" t="s">
        <v>37</v>
      </c>
      <c r="G30" s="19" t="s">
        <v>64</v>
      </c>
      <c r="H30" s="19" t="s">
        <v>64</v>
      </c>
      <c r="I30" s="28">
        <v>0</v>
      </c>
      <c r="J30" s="28">
        <v>0</v>
      </c>
      <c r="K30" s="28">
        <v>0</v>
      </c>
      <c r="L30" s="23">
        <v>1</v>
      </c>
      <c r="M30" s="28">
        <v>0</v>
      </c>
      <c r="N30" s="23">
        <v>1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96.75" customHeight="1">
      <c r="A31" s="18" t="s">
        <v>65</v>
      </c>
      <c r="B31" s="19" t="s">
        <v>82</v>
      </c>
      <c r="C31" s="19"/>
      <c r="D31" s="19"/>
      <c r="E31" s="19" t="s">
        <v>66</v>
      </c>
      <c r="F31" s="19" t="s">
        <v>37</v>
      </c>
      <c r="G31" s="19" t="s">
        <v>64</v>
      </c>
      <c r="H31" s="19" t="s">
        <v>64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3">
        <v>1</v>
      </c>
      <c r="Q31" s="28">
        <v>0</v>
      </c>
      <c r="R31" s="23">
        <v>1</v>
      </c>
      <c r="S31" s="28">
        <v>0</v>
      </c>
    </row>
    <row r="32" spans="1:19" ht="81.75" customHeight="1">
      <c r="A32" s="18" t="s">
        <v>67</v>
      </c>
      <c r="B32" s="19" t="s">
        <v>68</v>
      </c>
      <c r="C32" s="19"/>
      <c r="D32" s="19"/>
      <c r="E32" s="19" t="s">
        <v>69</v>
      </c>
      <c r="F32" s="19" t="s">
        <v>37</v>
      </c>
      <c r="G32" s="19" t="s">
        <v>64</v>
      </c>
      <c r="H32" s="19" t="s">
        <v>64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45" customHeight="1">
      <c r="A33" s="32" t="s">
        <v>83</v>
      </c>
      <c r="B33" s="33"/>
      <c r="C33" s="33"/>
      <c r="D33" s="33"/>
      <c r="E33" s="33"/>
      <c r="F33" s="33"/>
      <c r="G33" s="33"/>
      <c r="H33" s="34"/>
      <c r="I33" s="2">
        <f>+I36+I37+I38</f>
        <v>9</v>
      </c>
      <c r="J33" s="2">
        <f t="shared" ref="J33:S33" si="0">+J36+J37+J38</f>
        <v>10</v>
      </c>
      <c r="K33" s="2">
        <f t="shared" si="0"/>
        <v>10</v>
      </c>
      <c r="L33" s="2">
        <f t="shared" si="0"/>
        <v>12</v>
      </c>
      <c r="M33" s="2">
        <f t="shared" si="0"/>
        <v>11</v>
      </c>
      <c r="N33" s="2">
        <f t="shared" si="0"/>
        <v>12</v>
      </c>
      <c r="O33" s="2">
        <f t="shared" si="0"/>
        <v>11</v>
      </c>
      <c r="P33" s="2">
        <f t="shared" si="0"/>
        <v>11</v>
      </c>
      <c r="Q33" s="2">
        <f t="shared" si="0"/>
        <v>11</v>
      </c>
      <c r="R33" s="2">
        <f t="shared" si="0"/>
        <v>13</v>
      </c>
      <c r="S33" s="2">
        <f t="shared" si="0"/>
        <v>8</v>
      </c>
    </row>
    <row r="34" spans="1:19" ht="42.75" customHeight="1">
      <c r="A34" s="35" t="s">
        <v>84</v>
      </c>
      <c r="B34" s="33"/>
      <c r="C34" s="33"/>
      <c r="D34" s="33"/>
      <c r="E34" s="33"/>
      <c r="F34" s="33"/>
      <c r="G34" s="33"/>
      <c r="H34" s="34"/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v>3</v>
      </c>
      <c r="O34" s="2">
        <v>3</v>
      </c>
      <c r="P34" s="2">
        <v>2</v>
      </c>
      <c r="Q34" s="2">
        <v>3</v>
      </c>
      <c r="R34" s="2">
        <v>1</v>
      </c>
      <c r="S34" s="2">
        <v>3</v>
      </c>
    </row>
    <row r="36" spans="1:19">
      <c r="B36" s="21" t="s">
        <v>92</v>
      </c>
      <c r="G36" s="3">
        <v>5</v>
      </c>
      <c r="I36" s="3">
        <f>I14+I15+I16+I17+I18</f>
        <v>5</v>
      </c>
      <c r="J36" s="3">
        <f t="shared" ref="J36:S36" si="1">J14+J15+J16+J17+J18</f>
        <v>5</v>
      </c>
      <c r="K36" s="3">
        <f t="shared" si="1"/>
        <v>5</v>
      </c>
      <c r="L36" s="3">
        <f t="shared" si="1"/>
        <v>5</v>
      </c>
      <c r="M36" s="3">
        <f t="shared" si="1"/>
        <v>5</v>
      </c>
      <c r="N36" s="3">
        <f t="shared" si="1"/>
        <v>5</v>
      </c>
      <c r="O36" s="3">
        <f t="shared" si="1"/>
        <v>5</v>
      </c>
      <c r="P36" s="3">
        <f t="shared" si="1"/>
        <v>5</v>
      </c>
      <c r="Q36" s="3">
        <f t="shared" si="1"/>
        <v>5</v>
      </c>
      <c r="R36" s="3">
        <f t="shared" si="1"/>
        <v>5</v>
      </c>
      <c r="S36" s="3">
        <f t="shared" si="1"/>
        <v>5</v>
      </c>
    </row>
    <row r="37" spans="1:19">
      <c r="B37" s="21" t="s">
        <v>91</v>
      </c>
      <c r="G37" s="3">
        <v>2</v>
      </c>
      <c r="I37" s="3">
        <f>I21+I22</f>
        <v>0</v>
      </c>
      <c r="J37" s="3">
        <f t="shared" ref="J37:S37" si="2">J21+J22</f>
        <v>1</v>
      </c>
      <c r="K37" s="3">
        <f t="shared" si="2"/>
        <v>1</v>
      </c>
      <c r="L37" s="3">
        <f t="shared" si="2"/>
        <v>1</v>
      </c>
      <c r="M37" s="3">
        <f t="shared" si="2"/>
        <v>0</v>
      </c>
      <c r="N37" s="3">
        <f t="shared" si="2"/>
        <v>1</v>
      </c>
      <c r="O37" s="3">
        <f t="shared" si="2"/>
        <v>1</v>
      </c>
      <c r="P37" s="3">
        <f t="shared" si="2"/>
        <v>2</v>
      </c>
      <c r="Q37" s="3">
        <f t="shared" si="2"/>
        <v>1</v>
      </c>
      <c r="R37" s="3">
        <f t="shared" si="2"/>
        <v>2</v>
      </c>
      <c r="S37" s="3">
        <f t="shared" si="2"/>
        <v>1</v>
      </c>
    </row>
    <row r="38" spans="1:19">
      <c r="B38" s="21" t="s">
        <v>90</v>
      </c>
      <c r="G38" s="3">
        <v>9</v>
      </c>
      <c r="I38" s="3">
        <f>I24+I25+I26+I27+I28+I29+I30+I31+I32</f>
        <v>4</v>
      </c>
      <c r="J38" s="3">
        <f t="shared" ref="J38:S38" si="3">J24+J25+J26+J27+J28+J29+J30+J31+J32</f>
        <v>4</v>
      </c>
      <c r="K38" s="3">
        <f t="shared" si="3"/>
        <v>4</v>
      </c>
      <c r="L38" s="3">
        <f t="shared" si="3"/>
        <v>6</v>
      </c>
      <c r="M38" s="3">
        <f t="shared" si="3"/>
        <v>6</v>
      </c>
      <c r="N38" s="3">
        <f t="shared" si="3"/>
        <v>6</v>
      </c>
      <c r="O38" s="3">
        <f t="shared" si="3"/>
        <v>5</v>
      </c>
      <c r="P38" s="3">
        <f t="shared" si="3"/>
        <v>4</v>
      </c>
      <c r="Q38" s="3">
        <f t="shared" si="3"/>
        <v>5</v>
      </c>
      <c r="R38" s="3">
        <f>R24+R25+R26+R27+R28+R29+R30+R31+R32</f>
        <v>6</v>
      </c>
      <c r="S38" s="3">
        <f t="shared" si="3"/>
        <v>2</v>
      </c>
    </row>
    <row r="40" spans="1:19">
      <c r="G40" s="3">
        <f>G36+G37+G38</f>
        <v>16</v>
      </c>
    </row>
  </sheetData>
  <autoFilter ref="A12:BL34"/>
  <mergeCells count="13">
    <mergeCell ref="A33:H33"/>
    <mergeCell ref="A34:H34"/>
    <mergeCell ref="A13:S13"/>
    <mergeCell ref="A19:S19"/>
    <mergeCell ref="A20:S20"/>
    <mergeCell ref="A23:S23"/>
    <mergeCell ref="C11:E11"/>
    <mergeCell ref="G9:N9"/>
    <mergeCell ref="G4:N4"/>
    <mergeCell ref="G6:N6"/>
    <mergeCell ref="G5:N5"/>
    <mergeCell ref="G7:N7"/>
    <mergeCell ref="G8:N8"/>
  </mergeCells>
  <hyperlinks>
    <hyperlink ref="H11" location="P828" display="P828"/>
  </hyperlink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C15" sqref="C15"/>
    </sheetView>
  </sheetViews>
  <sheetFormatPr defaultRowHeight="18.75"/>
  <cols>
    <col min="1" max="1" width="7.7109375" style="25" customWidth="1"/>
    <col min="2" max="2" width="30" style="27" customWidth="1"/>
    <col min="3" max="3" width="28.140625" style="25" customWidth="1"/>
    <col min="4" max="4" width="26.85546875" style="25" customWidth="1"/>
    <col min="5" max="5" width="27.140625" style="25" customWidth="1"/>
    <col min="6" max="6" width="22.140625" style="25" customWidth="1"/>
    <col min="7" max="7" width="13.5703125" style="25" customWidth="1"/>
    <col min="8" max="255" width="9.140625" style="25"/>
    <col min="256" max="256" width="7.7109375" style="25" customWidth="1"/>
    <col min="257" max="257" width="30" style="25" customWidth="1"/>
    <col min="258" max="258" width="28.140625" style="25" customWidth="1"/>
    <col min="259" max="259" width="26.85546875" style="25" customWidth="1"/>
    <col min="260" max="260" width="27.140625" style="25" customWidth="1"/>
    <col min="261" max="261" width="28.85546875" style="25" customWidth="1"/>
    <col min="262" max="262" width="22.140625" style="25" customWidth="1"/>
    <col min="263" max="263" width="13.5703125" style="25" customWidth="1"/>
    <col min="264" max="511" width="9.140625" style="25"/>
    <col min="512" max="512" width="7.7109375" style="25" customWidth="1"/>
    <col min="513" max="513" width="30" style="25" customWidth="1"/>
    <col min="514" max="514" width="28.140625" style="25" customWidth="1"/>
    <col min="515" max="515" width="26.85546875" style="25" customWidth="1"/>
    <col min="516" max="516" width="27.140625" style="25" customWidth="1"/>
    <col min="517" max="517" width="28.85546875" style="25" customWidth="1"/>
    <col min="518" max="518" width="22.140625" style="25" customWidth="1"/>
    <col min="519" max="519" width="13.5703125" style="25" customWidth="1"/>
    <col min="520" max="767" width="9.140625" style="25"/>
    <col min="768" max="768" width="7.7109375" style="25" customWidth="1"/>
    <col min="769" max="769" width="30" style="25" customWidth="1"/>
    <col min="770" max="770" width="28.140625" style="25" customWidth="1"/>
    <col min="771" max="771" width="26.85546875" style="25" customWidth="1"/>
    <col min="772" max="772" width="27.140625" style="25" customWidth="1"/>
    <col min="773" max="773" width="28.85546875" style="25" customWidth="1"/>
    <col min="774" max="774" width="22.140625" style="25" customWidth="1"/>
    <col min="775" max="775" width="13.5703125" style="25" customWidth="1"/>
    <col min="776" max="1023" width="9.140625" style="25"/>
    <col min="1024" max="1024" width="7.7109375" style="25" customWidth="1"/>
    <col min="1025" max="1025" width="30" style="25" customWidth="1"/>
    <col min="1026" max="1026" width="28.140625" style="25" customWidth="1"/>
    <col min="1027" max="1027" width="26.85546875" style="25" customWidth="1"/>
    <col min="1028" max="1028" width="27.140625" style="25" customWidth="1"/>
    <col min="1029" max="1029" width="28.85546875" style="25" customWidth="1"/>
    <col min="1030" max="1030" width="22.140625" style="25" customWidth="1"/>
    <col min="1031" max="1031" width="13.5703125" style="25" customWidth="1"/>
    <col min="1032" max="1279" width="9.140625" style="25"/>
    <col min="1280" max="1280" width="7.7109375" style="25" customWidth="1"/>
    <col min="1281" max="1281" width="30" style="25" customWidth="1"/>
    <col min="1282" max="1282" width="28.140625" style="25" customWidth="1"/>
    <col min="1283" max="1283" width="26.85546875" style="25" customWidth="1"/>
    <col min="1284" max="1284" width="27.140625" style="25" customWidth="1"/>
    <col min="1285" max="1285" width="28.85546875" style="25" customWidth="1"/>
    <col min="1286" max="1286" width="22.140625" style="25" customWidth="1"/>
    <col min="1287" max="1287" width="13.5703125" style="25" customWidth="1"/>
    <col min="1288" max="1535" width="9.140625" style="25"/>
    <col min="1536" max="1536" width="7.7109375" style="25" customWidth="1"/>
    <col min="1537" max="1537" width="30" style="25" customWidth="1"/>
    <col min="1538" max="1538" width="28.140625" style="25" customWidth="1"/>
    <col min="1539" max="1539" width="26.85546875" style="25" customWidth="1"/>
    <col min="1540" max="1540" width="27.140625" style="25" customWidth="1"/>
    <col min="1541" max="1541" width="28.85546875" style="25" customWidth="1"/>
    <col min="1542" max="1542" width="22.140625" style="25" customWidth="1"/>
    <col min="1543" max="1543" width="13.5703125" style="25" customWidth="1"/>
    <col min="1544" max="1791" width="9.140625" style="25"/>
    <col min="1792" max="1792" width="7.7109375" style="25" customWidth="1"/>
    <col min="1793" max="1793" width="30" style="25" customWidth="1"/>
    <col min="1794" max="1794" width="28.140625" style="25" customWidth="1"/>
    <col min="1795" max="1795" width="26.85546875" style="25" customWidth="1"/>
    <col min="1796" max="1796" width="27.140625" style="25" customWidth="1"/>
    <col min="1797" max="1797" width="28.85546875" style="25" customWidth="1"/>
    <col min="1798" max="1798" width="22.140625" style="25" customWidth="1"/>
    <col min="1799" max="1799" width="13.5703125" style="25" customWidth="1"/>
    <col min="1800" max="2047" width="9.140625" style="25"/>
    <col min="2048" max="2048" width="7.7109375" style="25" customWidth="1"/>
    <col min="2049" max="2049" width="30" style="25" customWidth="1"/>
    <col min="2050" max="2050" width="28.140625" style="25" customWidth="1"/>
    <col min="2051" max="2051" width="26.85546875" style="25" customWidth="1"/>
    <col min="2052" max="2052" width="27.140625" style="25" customWidth="1"/>
    <col min="2053" max="2053" width="28.85546875" style="25" customWidth="1"/>
    <col min="2054" max="2054" width="22.140625" style="25" customWidth="1"/>
    <col min="2055" max="2055" width="13.5703125" style="25" customWidth="1"/>
    <col min="2056" max="2303" width="9.140625" style="25"/>
    <col min="2304" max="2304" width="7.7109375" style="25" customWidth="1"/>
    <col min="2305" max="2305" width="30" style="25" customWidth="1"/>
    <col min="2306" max="2306" width="28.140625" style="25" customWidth="1"/>
    <col min="2307" max="2307" width="26.85546875" style="25" customWidth="1"/>
    <col min="2308" max="2308" width="27.140625" style="25" customWidth="1"/>
    <col min="2309" max="2309" width="28.85546875" style="25" customWidth="1"/>
    <col min="2310" max="2310" width="22.140625" style="25" customWidth="1"/>
    <col min="2311" max="2311" width="13.5703125" style="25" customWidth="1"/>
    <col min="2312" max="2559" width="9.140625" style="25"/>
    <col min="2560" max="2560" width="7.7109375" style="25" customWidth="1"/>
    <col min="2561" max="2561" width="30" style="25" customWidth="1"/>
    <col min="2562" max="2562" width="28.140625" style="25" customWidth="1"/>
    <col min="2563" max="2563" width="26.85546875" style="25" customWidth="1"/>
    <col min="2564" max="2564" width="27.140625" style="25" customWidth="1"/>
    <col min="2565" max="2565" width="28.85546875" style="25" customWidth="1"/>
    <col min="2566" max="2566" width="22.140625" style="25" customWidth="1"/>
    <col min="2567" max="2567" width="13.5703125" style="25" customWidth="1"/>
    <col min="2568" max="2815" width="9.140625" style="25"/>
    <col min="2816" max="2816" width="7.7109375" style="25" customWidth="1"/>
    <col min="2817" max="2817" width="30" style="25" customWidth="1"/>
    <col min="2818" max="2818" width="28.140625" style="25" customWidth="1"/>
    <col min="2819" max="2819" width="26.85546875" style="25" customWidth="1"/>
    <col min="2820" max="2820" width="27.140625" style="25" customWidth="1"/>
    <col min="2821" max="2821" width="28.85546875" style="25" customWidth="1"/>
    <col min="2822" max="2822" width="22.140625" style="25" customWidth="1"/>
    <col min="2823" max="2823" width="13.5703125" style="25" customWidth="1"/>
    <col min="2824" max="3071" width="9.140625" style="25"/>
    <col min="3072" max="3072" width="7.7109375" style="25" customWidth="1"/>
    <col min="3073" max="3073" width="30" style="25" customWidth="1"/>
    <col min="3074" max="3074" width="28.140625" style="25" customWidth="1"/>
    <col min="3075" max="3075" width="26.85546875" style="25" customWidth="1"/>
    <col min="3076" max="3076" width="27.140625" style="25" customWidth="1"/>
    <col min="3077" max="3077" width="28.85546875" style="25" customWidth="1"/>
    <col min="3078" max="3078" width="22.140625" style="25" customWidth="1"/>
    <col min="3079" max="3079" width="13.5703125" style="25" customWidth="1"/>
    <col min="3080" max="3327" width="9.140625" style="25"/>
    <col min="3328" max="3328" width="7.7109375" style="25" customWidth="1"/>
    <col min="3329" max="3329" width="30" style="25" customWidth="1"/>
    <col min="3330" max="3330" width="28.140625" style="25" customWidth="1"/>
    <col min="3331" max="3331" width="26.85546875" style="25" customWidth="1"/>
    <col min="3332" max="3332" width="27.140625" style="25" customWidth="1"/>
    <col min="3333" max="3333" width="28.85546875" style="25" customWidth="1"/>
    <col min="3334" max="3334" width="22.140625" style="25" customWidth="1"/>
    <col min="3335" max="3335" width="13.5703125" style="25" customWidth="1"/>
    <col min="3336" max="3583" width="9.140625" style="25"/>
    <col min="3584" max="3584" width="7.7109375" style="25" customWidth="1"/>
    <col min="3585" max="3585" width="30" style="25" customWidth="1"/>
    <col min="3586" max="3586" width="28.140625" style="25" customWidth="1"/>
    <col min="3587" max="3587" width="26.85546875" style="25" customWidth="1"/>
    <col min="3588" max="3588" width="27.140625" style="25" customWidth="1"/>
    <col min="3589" max="3589" width="28.85546875" style="25" customWidth="1"/>
    <col min="3590" max="3590" width="22.140625" style="25" customWidth="1"/>
    <col min="3591" max="3591" width="13.5703125" style="25" customWidth="1"/>
    <col min="3592" max="3839" width="9.140625" style="25"/>
    <col min="3840" max="3840" width="7.7109375" style="25" customWidth="1"/>
    <col min="3841" max="3841" width="30" style="25" customWidth="1"/>
    <col min="3842" max="3842" width="28.140625" style="25" customWidth="1"/>
    <col min="3843" max="3843" width="26.85546875" style="25" customWidth="1"/>
    <col min="3844" max="3844" width="27.140625" style="25" customWidth="1"/>
    <col min="3845" max="3845" width="28.85546875" style="25" customWidth="1"/>
    <col min="3846" max="3846" width="22.140625" style="25" customWidth="1"/>
    <col min="3847" max="3847" width="13.5703125" style="25" customWidth="1"/>
    <col min="3848" max="4095" width="9.140625" style="25"/>
    <col min="4096" max="4096" width="7.7109375" style="25" customWidth="1"/>
    <col min="4097" max="4097" width="30" style="25" customWidth="1"/>
    <col min="4098" max="4098" width="28.140625" style="25" customWidth="1"/>
    <col min="4099" max="4099" width="26.85546875" style="25" customWidth="1"/>
    <col min="4100" max="4100" width="27.140625" style="25" customWidth="1"/>
    <col min="4101" max="4101" width="28.85546875" style="25" customWidth="1"/>
    <col min="4102" max="4102" width="22.140625" style="25" customWidth="1"/>
    <col min="4103" max="4103" width="13.5703125" style="25" customWidth="1"/>
    <col min="4104" max="4351" width="9.140625" style="25"/>
    <col min="4352" max="4352" width="7.7109375" style="25" customWidth="1"/>
    <col min="4353" max="4353" width="30" style="25" customWidth="1"/>
    <col min="4354" max="4354" width="28.140625" style="25" customWidth="1"/>
    <col min="4355" max="4355" width="26.85546875" style="25" customWidth="1"/>
    <col min="4356" max="4356" width="27.140625" style="25" customWidth="1"/>
    <col min="4357" max="4357" width="28.85546875" style="25" customWidth="1"/>
    <col min="4358" max="4358" width="22.140625" style="25" customWidth="1"/>
    <col min="4359" max="4359" width="13.5703125" style="25" customWidth="1"/>
    <col min="4360" max="4607" width="9.140625" style="25"/>
    <col min="4608" max="4608" width="7.7109375" style="25" customWidth="1"/>
    <col min="4609" max="4609" width="30" style="25" customWidth="1"/>
    <col min="4610" max="4610" width="28.140625" style="25" customWidth="1"/>
    <col min="4611" max="4611" width="26.85546875" style="25" customWidth="1"/>
    <col min="4612" max="4612" width="27.140625" style="25" customWidth="1"/>
    <col min="4613" max="4613" width="28.85546875" style="25" customWidth="1"/>
    <col min="4614" max="4614" width="22.140625" style="25" customWidth="1"/>
    <col min="4615" max="4615" width="13.5703125" style="25" customWidth="1"/>
    <col min="4616" max="4863" width="9.140625" style="25"/>
    <col min="4864" max="4864" width="7.7109375" style="25" customWidth="1"/>
    <col min="4865" max="4865" width="30" style="25" customWidth="1"/>
    <col min="4866" max="4866" width="28.140625" style="25" customWidth="1"/>
    <col min="4867" max="4867" width="26.85546875" style="25" customWidth="1"/>
    <col min="4868" max="4868" width="27.140625" style="25" customWidth="1"/>
    <col min="4869" max="4869" width="28.85546875" style="25" customWidth="1"/>
    <col min="4870" max="4870" width="22.140625" style="25" customWidth="1"/>
    <col min="4871" max="4871" width="13.5703125" style="25" customWidth="1"/>
    <col min="4872" max="5119" width="9.140625" style="25"/>
    <col min="5120" max="5120" width="7.7109375" style="25" customWidth="1"/>
    <col min="5121" max="5121" width="30" style="25" customWidth="1"/>
    <col min="5122" max="5122" width="28.140625" style="25" customWidth="1"/>
    <col min="5123" max="5123" width="26.85546875" style="25" customWidth="1"/>
    <col min="5124" max="5124" width="27.140625" style="25" customWidth="1"/>
    <col min="5125" max="5125" width="28.85546875" style="25" customWidth="1"/>
    <col min="5126" max="5126" width="22.140625" style="25" customWidth="1"/>
    <col min="5127" max="5127" width="13.5703125" style="25" customWidth="1"/>
    <col min="5128" max="5375" width="9.140625" style="25"/>
    <col min="5376" max="5376" width="7.7109375" style="25" customWidth="1"/>
    <col min="5377" max="5377" width="30" style="25" customWidth="1"/>
    <col min="5378" max="5378" width="28.140625" style="25" customWidth="1"/>
    <col min="5379" max="5379" width="26.85546875" style="25" customWidth="1"/>
    <col min="5380" max="5380" width="27.140625" style="25" customWidth="1"/>
    <col min="5381" max="5381" width="28.85546875" style="25" customWidth="1"/>
    <col min="5382" max="5382" width="22.140625" style="25" customWidth="1"/>
    <col min="5383" max="5383" width="13.5703125" style="25" customWidth="1"/>
    <col min="5384" max="5631" width="9.140625" style="25"/>
    <col min="5632" max="5632" width="7.7109375" style="25" customWidth="1"/>
    <col min="5633" max="5633" width="30" style="25" customWidth="1"/>
    <col min="5634" max="5634" width="28.140625" style="25" customWidth="1"/>
    <col min="5635" max="5635" width="26.85546875" style="25" customWidth="1"/>
    <col min="5636" max="5636" width="27.140625" style="25" customWidth="1"/>
    <col min="5637" max="5637" width="28.85546875" style="25" customWidth="1"/>
    <col min="5638" max="5638" width="22.140625" style="25" customWidth="1"/>
    <col min="5639" max="5639" width="13.5703125" style="25" customWidth="1"/>
    <col min="5640" max="5887" width="9.140625" style="25"/>
    <col min="5888" max="5888" width="7.7109375" style="25" customWidth="1"/>
    <col min="5889" max="5889" width="30" style="25" customWidth="1"/>
    <col min="5890" max="5890" width="28.140625" style="25" customWidth="1"/>
    <col min="5891" max="5891" width="26.85546875" style="25" customWidth="1"/>
    <col min="5892" max="5892" width="27.140625" style="25" customWidth="1"/>
    <col min="5893" max="5893" width="28.85546875" style="25" customWidth="1"/>
    <col min="5894" max="5894" width="22.140625" style="25" customWidth="1"/>
    <col min="5895" max="5895" width="13.5703125" style="25" customWidth="1"/>
    <col min="5896" max="6143" width="9.140625" style="25"/>
    <col min="6144" max="6144" width="7.7109375" style="25" customWidth="1"/>
    <col min="6145" max="6145" width="30" style="25" customWidth="1"/>
    <col min="6146" max="6146" width="28.140625" style="25" customWidth="1"/>
    <col min="6147" max="6147" width="26.85546875" style="25" customWidth="1"/>
    <col min="6148" max="6148" width="27.140625" style="25" customWidth="1"/>
    <col min="6149" max="6149" width="28.85546875" style="25" customWidth="1"/>
    <col min="6150" max="6150" width="22.140625" style="25" customWidth="1"/>
    <col min="6151" max="6151" width="13.5703125" style="25" customWidth="1"/>
    <col min="6152" max="6399" width="9.140625" style="25"/>
    <col min="6400" max="6400" width="7.7109375" style="25" customWidth="1"/>
    <col min="6401" max="6401" width="30" style="25" customWidth="1"/>
    <col min="6402" max="6402" width="28.140625" style="25" customWidth="1"/>
    <col min="6403" max="6403" width="26.85546875" style="25" customWidth="1"/>
    <col min="6404" max="6404" width="27.140625" style="25" customWidth="1"/>
    <col min="6405" max="6405" width="28.85546875" style="25" customWidth="1"/>
    <col min="6406" max="6406" width="22.140625" style="25" customWidth="1"/>
    <col min="6407" max="6407" width="13.5703125" style="25" customWidth="1"/>
    <col min="6408" max="6655" width="9.140625" style="25"/>
    <col min="6656" max="6656" width="7.7109375" style="25" customWidth="1"/>
    <col min="6657" max="6657" width="30" style="25" customWidth="1"/>
    <col min="6658" max="6658" width="28.140625" style="25" customWidth="1"/>
    <col min="6659" max="6659" width="26.85546875" style="25" customWidth="1"/>
    <col min="6660" max="6660" width="27.140625" style="25" customWidth="1"/>
    <col min="6661" max="6661" width="28.85546875" style="25" customWidth="1"/>
    <col min="6662" max="6662" width="22.140625" style="25" customWidth="1"/>
    <col min="6663" max="6663" width="13.5703125" style="25" customWidth="1"/>
    <col min="6664" max="6911" width="9.140625" style="25"/>
    <col min="6912" max="6912" width="7.7109375" style="25" customWidth="1"/>
    <col min="6913" max="6913" width="30" style="25" customWidth="1"/>
    <col min="6914" max="6914" width="28.140625" style="25" customWidth="1"/>
    <col min="6915" max="6915" width="26.85546875" style="25" customWidth="1"/>
    <col min="6916" max="6916" width="27.140625" style="25" customWidth="1"/>
    <col min="6917" max="6917" width="28.85546875" style="25" customWidth="1"/>
    <col min="6918" max="6918" width="22.140625" style="25" customWidth="1"/>
    <col min="6919" max="6919" width="13.5703125" style="25" customWidth="1"/>
    <col min="6920" max="7167" width="9.140625" style="25"/>
    <col min="7168" max="7168" width="7.7109375" style="25" customWidth="1"/>
    <col min="7169" max="7169" width="30" style="25" customWidth="1"/>
    <col min="7170" max="7170" width="28.140625" style="25" customWidth="1"/>
    <col min="7171" max="7171" width="26.85546875" style="25" customWidth="1"/>
    <col min="7172" max="7172" width="27.140625" style="25" customWidth="1"/>
    <col min="7173" max="7173" width="28.85546875" style="25" customWidth="1"/>
    <col min="7174" max="7174" width="22.140625" style="25" customWidth="1"/>
    <col min="7175" max="7175" width="13.5703125" style="25" customWidth="1"/>
    <col min="7176" max="7423" width="9.140625" style="25"/>
    <col min="7424" max="7424" width="7.7109375" style="25" customWidth="1"/>
    <col min="7425" max="7425" width="30" style="25" customWidth="1"/>
    <col min="7426" max="7426" width="28.140625" style="25" customWidth="1"/>
    <col min="7427" max="7427" width="26.85546875" style="25" customWidth="1"/>
    <col min="7428" max="7428" width="27.140625" style="25" customWidth="1"/>
    <col min="7429" max="7429" width="28.85546875" style="25" customWidth="1"/>
    <col min="7430" max="7430" width="22.140625" style="25" customWidth="1"/>
    <col min="7431" max="7431" width="13.5703125" style="25" customWidth="1"/>
    <col min="7432" max="7679" width="9.140625" style="25"/>
    <col min="7680" max="7680" width="7.7109375" style="25" customWidth="1"/>
    <col min="7681" max="7681" width="30" style="25" customWidth="1"/>
    <col min="7682" max="7682" width="28.140625" style="25" customWidth="1"/>
    <col min="7683" max="7683" width="26.85546875" style="25" customWidth="1"/>
    <col min="7684" max="7684" width="27.140625" style="25" customWidth="1"/>
    <col min="7685" max="7685" width="28.85546875" style="25" customWidth="1"/>
    <col min="7686" max="7686" width="22.140625" style="25" customWidth="1"/>
    <col min="7687" max="7687" width="13.5703125" style="25" customWidth="1"/>
    <col min="7688" max="7935" width="9.140625" style="25"/>
    <col min="7936" max="7936" width="7.7109375" style="25" customWidth="1"/>
    <col min="7937" max="7937" width="30" style="25" customWidth="1"/>
    <col min="7938" max="7938" width="28.140625" style="25" customWidth="1"/>
    <col min="7939" max="7939" width="26.85546875" style="25" customWidth="1"/>
    <col min="7940" max="7940" width="27.140625" style="25" customWidth="1"/>
    <col min="7941" max="7941" width="28.85546875" style="25" customWidth="1"/>
    <col min="7942" max="7942" width="22.140625" style="25" customWidth="1"/>
    <col min="7943" max="7943" width="13.5703125" style="25" customWidth="1"/>
    <col min="7944" max="8191" width="9.140625" style="25"/>
    <col min="8192" max="8192" width="7.7109375" style="25" customWidth="1"/>
    <col min="8193" max="8193" width="30" style="25" customWidth="1"/>
    <col min="8194" max="8194" width="28.140625" style="25" customWidth="1"/>
    <col min="8195" max="8195" width="26.85546875" style="25" customWidth="1"/>
    <col min="8196" max="8196" width="27.140625" style="25" customWidth="1"/>
    <col min="8197" max="8197" width="28.85546875" style="25" customWidth="1"/>
    <col min="8198" max="8198" width="22.140625" style="25" customWidth="1"/>
    <col min="8199" max="8199" width="13.5703125" style="25" customWidth="1"/>
    <col min="8200" max="8447" width="9.140625" style="25"/>
    <col min="8448" max="8448" width="7.7109375" style="25" customWidth="1"/>
    <col min="8449" max="8449" width="30" style="25" customWidth="1"/>
    <col min="8450" max="8450" width="28.140625" style="25" customWidth="1"/>
    <col min="8451" max="8451" width="26.85546875" style="25" customWidth="1"/>
    <col min="8452" max="8452" width="27.140625" style="25" customWidth="1"/>
    <col min="8453" max="8453" width="28.85546875" style="25" customWidth="1"/>
    <col min="8454" max="8454" width="22.140625" style="25" customWidth="1"/>
    <col min="8455" max="8455" width="13.5703125" style="25" customWidth="1"/>
    <col min="8456" max="8703" width="9.140625" style="25"/>
    <col min="8704" max="8704" width="7.7109375" style="25" customWidth="1"/>
    <col min="8705" max="8705" width="30" style="25" customWidth="1"/>
    <col min="8706" max="8706" width="28.140625" style="25" customWidth="1"/>
    <col min="8707" max="8707" width="26.85546875" style="25" customWidth="1"/>
    <col min="8708" max="8708" width="27.140625" style="25" customWidth="1"/>
    <col min="8709" max="8709" width="28.85546875" style="25" customWidth="1"/>
    <col min="8710" max="8710" width="22.140625" style="25" customWidth="1"/>
    <col min="8711" max="8711" width="13.5703125" style="25" customWidth="1"/>
    <col min="8712" max="8959" width="9.140625" style="25"/>
    <col min="8960" max="8960" width="7.7109375" style="25" customWidth="1"/>
    <col min="8961" max="8961" width="30" style="25" customWidth="1"/>
    <col min="8962" max="8962" width="28.140625" style="25" customWidth="1"/>
    <col min="8963" max="8963" width="26.85546875" style="25" customWidth="1"/>
    <col min="8964" max="8964" width="27.140625" style="25" customWidth="1"/>
    <col min="8965" max="8965" width="28.85546875" style="25" customWidth="1"/>
    <col min="8966" max="8966" width="22.140625" style="25" customWidth="1"/>
    <col min="8967" max="8967" width="13.5703125" style="25" customWidth="1"/>
    <col min="8968" max="9215" width="9.140625" style="25"/>
    <col min="9216" max="9216" width="7.7109375" style="25" customWidth="1"/>
    <col min="9217" max="9217" width="30" style="25" customWidth="1"/>
    <col min="9218" max="9218" width="28.140625" style="25" customWidth="1"/>
    <col min="9219" max="9219" width="26.85546875" style="25" customWidth="1"/>
    <col min="9220" max="9220" width="27.140625" style="25" customWidth="1"/>
    <col min="9221" max="9221" width="28.85546875" style="25" customWidth="1"/>
    <col min="9222" max="9222" width="22.140625" style="25" customWidth="1"/>
    <col min="9223" max="9223" width="13.5703125" style="25" customWidth="1"/>
    <col min="9224" max="9471" width="9.140625" style="25"/>
    <col min="9472" max="9472" width="7.7109375" style="25" customWidth="1"/>
    <col min="9473" max="9473" width="30" style="25" customWidth="1"/>
    <col min="9474" max="9474" width="28.140625" style="25" customWidth="1"/>
    <col min="9475" max="9475" width="26.85546875" style="25" customWidth="1"/>
    <col min="9476" max="9476" width="27.140625" style="25" customWidth="1"/>
    <col min="9477" max="9477" width="28.85546875" style="25" customWidth="1"/>
    <col min="9478" max="9478" width="22.140625" style="25" customWidth="1"/>
    <col min="9479" max="9479" width="13.5703125" style="25" customWidth="1"/>
    <col min="9480" max="9727" width="9.140625" style="25"/>
    <col min="9728" max="9728" width="7.7109375" style="25" customWidth="1"/>
    <col min="9729" max="9729" width="30" style="25" customWidth="1"/>
    <col min="9730" max="9730" width="28.140625" style="25" customWidth="1"/>
    <col min="9731" max="9731" width="26.85546875" style="25" customWidth="1"/>
    <col min="9732" max="9732" width="27.140625" style="25" customWidth="1"/>
    <col min="9733" max="9733" width="28.85546875" style="25" customWidth="1"/>
    <col min="9734" max="9734" width="22.140625" style="25" customWidth="1"/>
    <col min="9735" max="9735" width="13.5703125" style="25" customWidth="1"/>
    <col min="9736" max="9983" width="9.140625" style="25"/>
    <col min="9984" max="9984" width="7.7109375" style="25" customWidth="1"/>
    <col min="9985" max="9985" width="30" style="25" customWidth="1"/>
    <col min="9986" max="9986" width="28.140625" style="25" customWidth="1"/>
    <col min="9987" max="9987" width="26.85546875" style="25" customWidth="1"/>
    <col min="9988" max="9988" width="27.140625" style="25" customWidth="1"/>
    <col min="9989" max="9989" width="28.85546875" style="25" customWidth="1"/>
    <col min="9990" max="9990" width="22.140625" style="25" customWidth="1"/>
    <col min="9991" max="9991" width="13.5703125" style="25" customWidth="1"/>
    <col min="9992" max="10239" width="9.140625" style="25"/>
    <col min="10240" max="10240" width="7.7109375" style="25" customWidth="1"/>
    <col min="10241" max="10241" width="30" style="25" customWidth="1"/>
    <col min="10242" max="10242" width="28.140625" style="25" customWidth="1"/>
    <col min="10243" max="10243" width="26.85546875" style="25" customWidth="1"/>
    <col min="10244" max="10244" width="27.140625" style="25" customWidth="1"/>
    <col min="10245" max="10245" width="28.85546875" style="25" customWidth="1"/>
    <col min="10246" max="10246" width="22.140625" style="25" customWidth="1"/>
    <col min="10247" max="10247" width="13.5703125" style="25" customWidth="1"/>
    <col min="10248" max="10495" width="9.140625" style="25"/>
    <col min="10496" max="10496" width="7.7109375" style="25" customWidth="1"/>
    <col min="10497" max="10497" width="30" style="25" customWidth="1"/>
    <col min="10498" max="10498" width="28.140625" style="25" customWidth="1"/>
    <col min="10499" max="10499" width="26.85546875" style="25" customWidth="1"/>
    <col min="10500" max="10500" width="27.140625" style="25" customWidth="1"/>
    <col min="10501" max="10501" width="28.85546875" style="25" customWidth="1"/>
    <col min="10502" max="10502" width="22.140625" style="25" customWidth="1"/>
    <col min="10503" max="10503" width="13.5703125" style="25" customWidth="1"/>
    <col min="10504" max="10751" width="9.140625" style="25"/>
    <col min="10752" max="10752" width="7.7109375" style="25" customWidth="1"/>
    <col min="10753" max="10753" width="30" style="25" customWidth="1"/>
    <col min="10754" max="10754" width="28.140625" style="25" customWidth="1"/>
    <col min="10755" max="10755" width="26.85546875" style="25" customWidth="1"/>
    <col min="10756" max="10756" width="27.140625" style="25" customWidth="1"/>
    <col min="10757" max="10757" width="28.85546875" style="25" customWidth="1"/>
    <col min="10758" max="10758" width="22.140625" style="25" customWidth="1"/>
    <col min="10759" max="10759" width="13.5703125" style="25" customWidth="1"/>
    <col min="10760" max="11007" width="9.140625" style="25"/>
    <col min="11008" max="11008" width="7.7109375" style="25" customWidth="1"/>
    <col min="11009" max="11009" width="30" style="25" customWidth="1"/>
    <col min="11010" max="11010" width="28.140625" style="25" customWidth="1"/>
    <col min="11011" max="11011" width="26.85546875" style="25" customWidth="1"/>
    <col min="11012" max="11012" width="27.140625" style="25" customWidth="1"/>
    <col min="11013" max="11013" width="28.85546875" style="25" customWidth="1"/>
    <col min="11014" max="11014" width="22.140625" style="25" customWidth="1"/>
    <col min="11015" max="11015" width="13.5703125" style="25" customWidth="1"/>
    <col min="11016" max="11263" width="9.140625" style="25"/>
    <col min="11264" max="11264" width="7.7109375" style="25" customWidth="1"/>
    <col min="11265" max="11265" width="30" style="25" customWidth="1"/>
    <col min="11266" max="11266" width="28.140625" style="25" customWidth="1"/>
    <col min="11267" max="11267" width="26.85546875" style="25" customWidth="1"/>
    <col min="11268" max="11268" width="27.140625" style="25" customWidth="1"/>
    <col min="11269" max="11269" width="28.85546875" style="25" customWidth="1"/>
    <col min="11270" max="11270" width="22.140625" style="25" customWidth="1"/>
    <col min="11271" max="11271" width="13.5703125" style="25" customWidth="1"/>
    <col min="11272" max="11519" width="9.140625" style="25"/>
    <col min="11520" max="11520" width="7.7109375" style="25" customWidth="1"/>
    <col min="11521" max="11521" width="30" style="25" customWidth="1"/>
    <col min="11522" max="11522" width="28.140625" style="25" customWidth="1"/>
    <col min="11523" max="11523" width="26.85546875" style="25" customWidth="1"/>
    <col min="11524" max="11524" width="27.140625" style="25" customWidth="1"/>
    <col min="11525" max="11525" width="28.85546875" style="25" customWidth="1"/>
    <col min="11526" max="11526" width="22.140625" style="25" customWidth="1"/>
    <col min="11527" max="11527" width="13.5703125" style="25" customWidth="1"/>
    <col min="11528" max="11775" width="9.140625" style="25"/>
    <col min="11776" max="11776" width="7.7109375" style="25" customWidth="1"/>
    <col min="11777" max="11777" width="30" style="25" customWidth="1"/>
    <col min="11778" max="11778" width="28.140625" style="25" customWidth="1"/>
    <col min="11779" max="11779" width="26.85546875" style="25" customWidth="1"/>
    <col min="11780" max="11780" width="27.140625" style="25" customWidth="1"/>
    <col min="11781" max="11781" width="28.85546875" style="25" customWidth="1"/>
    <col min="11782" max="11782" width="22.140625" style="25" customWidth="1"/>
    <col min="11783" max="11783" width="13.5703125" style="25" customWidth="1"/>
    <col min="11784" max="12031" width="9.140625" style="25"/>
    <col min="12032" max="12032" width="7.7109375" style="25" customWidth="1"/>
    <col min="12033" max="12033" width="30" style="25" customWidth="1"/>
    <col min="12034" max="12034" width="28.140625" style="25" customWidth="1"/>
    <col min="12035" max="12035" width="26.85546875" style="25" customWidth="1"/>
    <col min="12036" max="12036" width="27.140625" style="25" customWidth="1"/>
    <col min="12037" max="12037" width="28.85546875" style="25" customWidth="1"/>
    <col min="12038" max="12038" width="22.140625" style="25" customWidth="1"/>
    <col min="12039" max="12039" width="13.5703125" style="25" customWidth="1"/>
    <col min="12040" max="12287" width="9.140625" style="25"/>
    <col min="12288" max="12288" width="7.7109375" style="25" customWidth="1"/>
    <col min="12289" max="12289" width="30" style="25" customWidth="1"/>
    <col min="12290" max="12290" width="28.140625" style="25" customWidth="1"/>
    <col min="12291" max="12291" width="26.85546875" style="25" customWidth="1"/>
    <col min="12292" max="12292" width="27.140625" style="25" customWidth="1"/>
    <col min="12293" max="12293" width="28.85546875" style="25" customWidth="1"/>
    <col min="12294" max="12294" width="22.140625" style="25" customWidth="1"/>
    <col min="12295" max="12295" width="13.5703125" style="25" customWidth="1"/>
    <col min="12296" max="12543" width="9.140625" style="25"/>
    <col min="12544" max="12544" width="7.7109375" style="25" customWidth="1"/>
    <col min="12545" max="12545" width="30" style="25" customWidth="1"/>
    <col min="12546" max="12546" width="28.140625" style="25" customWidth="1"/>
    <col min="12547" max="12547" width="26.85546875" style="25" customWidth="1"/>
    <col min="12548" max="12548" width="27.140625" style="25" customWidth="1"/>
    <col min="12549" max="12549" width="28.85546875" style="25" customWidth="1"/>
    <col min="12550" max="12550" width="22.140625" style="25" customWidth="1"/>
    <col min="12551" max="12551" width="13.5703125" style="25" customWidth="1"/>
    <col min="12552" max="12799" width="9.140625" style="25"/>
    <col min="12800" max="12800" width="7.7109375" style="25" customWidth="1"/>
    <col min="12801" max="12801" width="30" style="25" customWidth="1"/>
    <col min="12802" max="12802" width="28.140625" style="25" customWidth="1"/>
    <col min="12803" max="12803" width="26.85546875" style="25" customWidth="1"/>
    <col min="12804" max="12804" width="27.140625" style="25" customWidth="1"/>
    <col min="12805" max="12805" width="28.85546875" style="25" customWidth="1"/>
    <col min="12806" max="12806" width="22.140625" style="25" customWidth="1"/>
    <col min="12807" max="12807" width="13.5703125" style="25" customWidth="1"/>
    <col min="12808" max="13055" width="9.140625" style="25"/>
    <col min="13056" max="13056" width="7.7109375" style="25" customWidth="1"/>
    <col min="13057" max="13057" width="30" style="25" customWidth="1"/>
    <col min="13058" max="13058" width="28.140625" style="25" customWidth="1"/>
    <col min="13059" max="13059" width="26.85546875" style="25" customWidth="1"/>
    <col min="13060" max="13060" width="27.140625" style="25" customWidth="1"/>
    <col min="13061" max="13061" width="28.85546875" style="25" customWidth="1"/>
    <col min="13062" max="13062" width="22.140625" style="25" customWidth="1"/>
    <col min="13063" max="13063" width="13.5703125" style="25" customWidth="1"/>
    <col min="13064" max="13311" width="9.140625" style="25"/>
    <col min="13312" max="13312" width="7.7109375" style="25" customWidth="1"/>
    <col min="13313" max="13313" width="30" style="25" customWidth="1"/>
    <col min="13314" max="13314" width="28.140625" style="25" customWidth="1"/>
    <col min="13315" max="13315" width="26.85546875" style="25" customWidth="1"/>
    <col min="13316" max="13316" width="27.140625" style="25" customWidth="1"/>
    <col min="13317" max="13317" width="28.85546875" style="25" customWidth="1"/>
    <col min="13318" max="13318" width="22.140625" style="25" customWidth="1"/>
    <col min="13319" max="13319" width="13.5703125" style="25" customWidth="1"/>
    <col min="13320" max="13567" width="9.140625" style="25"/>
    <col min="13568" max="13568" width="7.7109375" style="25" customWidth="1"/>
    <col min="13569" max="13569" width="30" style="25" customWidth="1"/>
    <col min="13570" max="13570" width="28.140625" style="25" customWidth="1"/>
    <col min="13571" max="13571" width="26.85546875" style="25" customWidth="1"/>
    <col min="13572" max="13572" width="27.140625" style="25" customWidth="1"/>
    <col min="13573" max="13573" width="28.85546875" style="25" customWidth="1"/>
    <col min="13574" max="13574" width="22.140625" style="25" customWidth="1"/>
    <col min="13575" max="13575" width="13.5703125" style="25" customWidth="1"/>
    <col min="13576" max="13823" width="9.140625" style="25"/>
    <col min="13824" max="13824" width="7.7109375" style="25" customWidth="1"/>
    <col min="13825" max="13825" width="30" style="25" customWidth="1"/>
    <col min="13826" max="13826" width="28.140625" style="25" customWidth="1"/>
    <col min="13827" max="13827" width="26.85546875" style="25" customWidth="1"/>
    <col min="13828" max="13828" width="27.140625" style="25" customWidth="1"/>
    <col min="13829" max="13829" width="28.85546875" style="25" customWidth="1"/>
    <col min="13830" max="13830" width="22.140625" style="25" customWidth="1"/>
    <col min="13831" max="13831" width="13.5703125" style="25" customWidth="1"/>
    <col min="13832" max="14079" width="9.140625" style="25"/>
    <col min="14080" max="14080" width="7.7109375" style="25" customWidth="1"/>
    <col min="14081" max="14081" width="30" style="25" customWidth="1"/>
    <col min="14082" max="14082" width="28.140625" style="25" customWidth="1"/>
    <col min="14083" max="14083" width="26.85546875" style="25" customWidth="1"/>
    <col min="14084" max="14084" width="27.140625" style="25" customWidth="1"/>
    <col min="14085" max="14085" width="28.85546875" style="25" customWidth="1"/>
    <col min="14086" max="14086" width="22.140625" style="25" customWidth="1"/>
    <col min="14087" max="14087" width="13.5703125" style="25" customWidth="1"/>
    <col min="14088" max="14335" width="9.140625" style="25"/>
    <col min="14336" max="14336" width="7.7109375" style="25" customWidth="1"/>
    <col min="14337" max="14337" width="30" style="25" customWidth="1"/>
    <col min="14338" max="14338" width="28.140625" style="25" customWidth="1"/>
    <col min="14339" max="14339" width="26.85546875" style="25" customWidth="1"/>
    <col min="14340" max="14340" width="27.140625" style="25" customWidth="1"/>
    <col min="14341" max="14341" width="28.85546875" style="25" customWidth="1"/>
    <col min="14342" max="14342" width="22.140625" style="25" customWidth="1"/>
    <col min="14343" max="14343" width="13.5703125" style="25" customWidth="1"/>
    <col min="14344" max="14591" width="9.140625" style="25"/>
    <col min="14592" max="14592" width="7.7109375" style="25" customWidth="1"/>
    <col min="14593" max="14593" width="30" style="25" customWidth="1"/>
    <col min="14594" max="14594" width="28.140625" style="25" customWidth="1"/>
    <col min="14595" max="14595" width="26.85546875" style="25" customWidth="1"/>
    <col min="14596" max="14596" width="27.140625" style="25" customWidth="1"/>
    <col min="14597" max="14597" width="28.85546875" style="25" customWidth="1"/>
    <col min="14598" max="14598" width="22.140625" style="25" customWidth="1"/>
    <col min="14599" max="14599" width="13.5703125" style="25" customWidth="1"/>
    <col min="14600" max="14847" width="9.140625" style="25"/>
    <col min="14848" max="14848" width="7.7109375" style="25" customWidth="1"/>
    <col min="14849" max="14849" width="30" style="25" customWidth="1"/>
    <col min="14850" max="14850" width="28.140625" style="25" customWidth="1"/>
    <col min="14851" max="14851" width="26.85546875" style="25" customWidth="1"/>
    <col min="14852" max="14852" width="27.140625" style="25" customWidth="1"/>
    <col min="14853" max="14853" width="28.85546875" style="25" customWidth="1"/>
    <col min="14854" max="14854" width="22.140625" style="25" customWidth="1"/>
    <col min="14855" max="14855" width="13.5703125" style="25" customWidth="1"/>
    <col min="14856" max="15103" width="9.140625" style="25"/>
    <col min="15104" max="15104" width="7.7109375" style="25" customWidth="1"/>
    <col min="15105" max="15105" width="30" style="25" customWidth="1"/>
    <col min="15106" max="15106" width="28.140625" style="25" customWidth="1"/>
    <col min="15107" max="15107" width="26.85546875" style="25" customWidth="1"/>
    <col min="15108" max="15108" width="27.140625" style="25" customWidth="1"/>
    <col min="15109" max="15109" width="28.85546875" style="25" customWidth="1"/>
    <col min="15110" max="15110" width="22.140625" style="25" customWidth="1"/>
    <col min="15111" max="15111" width="13.5703125" style="25" customWidth="1"/>
    <col min="15112" max="15359" width="9.140625" style="25"/>
    <col min="15360" max="15360" width="7.7109375" style="25" customWidth="1"/>
    <col min="15361" max="15361" width="30" style="25" customWidth="1"/>
    <col min="15362" max="15362" width="28.140625" style="25" customWidth="1"/>
    <col min="15363" max="15363" width="26.85546875" style="25" customWidth="1"/>
    <col min="15364" max="15364" width="27.140625" style="25" customWidth="1"/>
    <col min="15365" max="15365" width="28.85546875" style="25" customWidth="1"/>
    <col min="15366" max="15366" width="22.140625" style="25" customWidth="1"/>
    <col min="15367" max="15367" width="13.5703125" style="25" customWidth="1"/>
    <col min="15368" max="15615" width="9.140625" style="25"/>
    <col min="15616" max="15616" width="7.7109375" style="25" customWidth="1"/>
    <col min="15617" max="15617" width="30" style="25" customWidth="1"/>
    <col min="15618" max="15618" width="28.140625" style="25" customWidth="1"/>
    <col min="15619" max="15619" width="26.85546875" style="25" customWidth="1"/>
    <col min="15620" max="15620" width="27.140625" style="25" customWidth="1"/>
    <col min="15621" max="15621" width="28.85546875" style="25" customWidth="1"/>
    <col min="15622" max="15622" width="22.140625" style="25" customWidth="1"/>
    <col min="15623" max="15623" width="13.5703125" style="25" customWidth="1"/>
    <col min="15624" max="15871" width="9.140625" style="25"/>
    <col min="15872" max="15872" width="7.7109375" style="25" customWidth="1"/>
    <col min="15873" max="15873" width="30" style="25" customWidth="1"/>
    <col min="15874" max="15874" width="28.140625" style="25" customWidth="1"/>
    <col min="15875" max="15875" width="26.85546875" style="25" customWidth="1"/>
    <col min="15876" max="15876" width="27.140625" style="25" customWidth="1"/>
    <col min="15877" max="15877" width="28.85546875" style="25" customWidth="1"/>
    <col min="15878" max="15878" width="22.140625" style="25" customWidth="1"/>
    <col min="15879" max="15879" width="13.5703125" style="25" customWidth="1"/>
    <col min="15880" max="16127" width="9.140625" style="25"/>
    <col min="16128" max="16128" width="7.7109375" style="25" customWidth="1"/>
    <col min="16129" max="16129" width="30" style="25" customWidth="1"/>
    <col min="16130" max="16130" width="28.140625" style="25" customWidth="1"/>
    <col min="16131" max="16131" width="26.85546875" style="25" customWidth="1"/>
    <col min="16132" max="16132" width="27.140625" style="25" customWidth="1"/>
    <col min="16133" max="16133" width="28.85546875" style="25" customWidth="1"/>
    <col min="16134" max="16134" width="22.140625" style="25" customWidth="1"/>
    <col min="16135" max="16135" width="13.5703125" style="25" customWidth="1"/>
    <col min="16136" max="16384" width="9.140625" style="25"/>
  </cols>
  <sheetData>
    <row r="1" spans="1:7" ht="54" customHeight="1">
      <c r="A1" s="24"/>
      <c r="B1" s="44" t="s">
        <v>108</v>
      </c>
      <c r="C1" s="44"/>
      <c r="D1" s="44"/>
      <c r="E1" s="44"/>
      <c r="F1" s="44"/>
      <c r="G1" s="44"/>
    </row>
    <row r="2" spans="1:7" ht="264.75" customHeight="1">
      <c r="A2" s="22" t="s">
        <v>93</v>
      </c>
      <c r="B2" s="22" t="s">
        <v>94</v>
      </c>
      <c r="C2" s="22" t="s">
        <v>102</v>
      </c>
      <c r="D2" s="22" t="s">
        <v>103</v>
      </c>
      <c r="E2" s="22" t="s">
        <v>104</v>
      </c>
      <c r="F2" s="22" t="s">
        <v>105</v>
      </c>
      <c r="G2" s="9" t="s">
        <v>95</v>
      </c>
    </row>
    <row r="3" spans="1:7">
      <c r="A3" s="5"/>
      <c r="B3" s="5">
        <v>1</v>
      </c>
      <c r="C3" s="5">
        <v>2</v>
      </c>
      <c r="D3" s="5">
        <v>3</v>
      </c>
      <c r="E3" s="5">
        <v>4</v>
      </c>
      <c r="F3" s="26" t="s">
        <v>97</v>
      </c>
      <c r="G3" s="26" t="s">
        <v>98</v>
      </c>
    </row>
    <row r="4" spans="1:7">
      <c r="A4" s="5">
        <v>1</v>
      </c>
      <c r="B4" s="45" t="s">
        <v>96</v>
      </c>
      <c r="C4" s="45"/>
      <c r="D4" s="45"/>
      <c r="E4" s="45"/>
      <c r="F4" s="45"/>
      <c r="G4" s="45"/>
    </row>
    <row r="5" spans="1:7">
      <c r="A5" s="5">
        <v>2</v>
      </c>
      <c r="B5" s="4" t="s">
        <v>80</v>
      </c>
      <c r="C5" s="22">
        <v>5</v>
      </c>
      <c r="D5" s="22">
        <v>2</v>
      </c>
      <c r="E5" s="22">
        <v>6</v>
      </c>
      <c r="F5" s="22">
        <f t="shared" ref="F5" si="0">C5+D5+E5</f>
        <v>13</v>
      </c>
      <c r="G5" s="9" t="s">
        <v>106</v>
      </c>
    </row>
    <row r="6" spans="1:7">
      <c r="A6" s="5">
        <v>3</v>
      </c>
      <c r="B6" s="45" t="s">
        <v>99</v>
      </c>
      <c r="C6" s="45"/>
      <c r="D6" s="45"/>
      <c r="E6" s="45"/>
      <c r="F6" s="45"/>
      <c r="G6" s="45"/>
    </row>
    <row r="7" spans="1:7">
      <c r="A7" s="5">
        <v>9</v>
      </c>
      <c r="B7" s="4" t="s">
        <v>78</v>
      </c>
      <c r="C7" s="29">
        <v>5</v>
      </c>
      <c r="D7" s="7">
        <v>2</v>
      </c>
      <c r="E7" s="29">
        <v>4</v>
      </c>
      <c r="F7" s="29">
        <f t="shared" ref="F7" si="1">C7+D7+E7</f>
        <v>11</v>
      </c>
      <c r="G7" s="9" t="s">
        <v>109</v>
      </c>
    </row>
    <row r="8" spans="1:7">
      <c r="A8" s="5">
        <v>5</v>
      </c>
      <c r="B8" s="45" t="s">
        <v>100</v>
      </c>
      <c r="C8" s="45"/>
      <c r="D8" s="45"/>
      <c r="E8" s="45"/>
      <c r="F8" s="45"/>
      <c r="G8" s="45"/>
    </row>
    <row r="9" spans="1:7">
      <c r="A9" s="5">
        <v>11</v>
      </c>
      <c r="B9" s="6" t="s">
        <v>74</v>
      </c>
      <c r="C9" s="7">
        <v>5</v>
      </c>
      <c r="D9" s="7">
        <v>1</v>
      </c>
      <c r="E9" s="7">
        <v>6</v>
      </c>
      <c r="F9" s="8">
        <f>C9+D9+E9</f>
        <v>12</v>
      </c>
      <c r="G9" s="9" t="s">
        <v>110</v>
      </c>
    </row>
    <row r="10" spans="1:7">
      <c r="A10" s="5">
        <v>15</v>
      </c>
      <c r="B10" s="6" t="s">
        <v>76</v>
      </c>
      <c r="C10" s="7">
        <v>5</v>
      </c>
      <c r="D10" s="7">
        <v>1</v>
      </c>
      <c r="E10" s="7">
        <v>6</v>
      </c>
      <c r="F10" s="8">
        <f>C10+D10+E10</f>
        <v>12</v>
      </c>
      <c r="G10" s="9" t="s">
        <v>110</v>
      </c>
    </row>
    <row r="11" spans="1:7">
      <c r="A11" s="5">
        <v>7</v>
      </c>
      <c r="B11" s="4" t="s">
        <v>79</v>
      </c>
      <c r="C11" s="22">
        <v>5</v>
      </c>
      <c r="D11" s="7">
        <v>1</v>
      </c>
      <c r="E11" s="22">
        <v>5</v>
      </c>
      <c r="F11" s="22">
        <f>C11+D11+E11</f>
        <v>11</v>
      </c>
      <c r="G11" s="9" t="s">
        <v>111</v>
      </c>
    </row>
    <row r="12" spans="1:7">
      <c r="A12" s="5">
        <v>14</v>
      </c>
      <c r="B12" s="4" t="s">
        <v>77</v>
      </c>
      <c r="C12" s="29">
        <v>5</v>
      </c>
      <c r="D12" s="7">
        <v>1</v>
      </c>
      <c r="E12" s="29">
        <v>5</v>
      </c>
      <c r="F12" s="29">
        <f t="shared" ref="F12" si="2">C12+D12+E12</f>
        <v>11</v>
      </c>
      <c r="G12" s="9" t="s">
        <v>111</v>
      </c>
    </row>
    <row r="13" spans="1:7">
      <c r="A13" s="5">
        <v>12</v>
      </c>
      <c r="B13" s="4" t="s">
        <v>72</v>
      </c>
      <c r="C13" s="22">
        <v>5</v>
      </c>
      <c r="D13" s="7">
        <v>1</v>
      </c>
      <c r="E13" s="22">
        <v>4</v>
      </c>
      <c r="F13" s="22">
        <f t="shared" ref="F13" si="3">C13+D13+E13</f>
        <v>10</v>
      </c>
      <c r="G13" s="9" t="s">
        <v>112</v>
      </c>
    </row>
    <row r="14" spans="1:7">
      <c r="A14" s="5">
        <v>13</v>
      </c>
      <c r="B14" s="4" t="s">
        <v>73</v>
      </c>
      <c r="C14" s="22">
        <v>5</v>
      </c>
      <c r="D14" s="7">
        <v>1</v>
      </c>
      <c r="E14" s="22">
        <v>4</v>
      </c>
      <c r="F14" s="22">
        <f t="shared" ref="F14" si="4">C14+D14+E14</f>
        <v>10</v>
      </c>
      <c r="G14" s="9" t="s">
        <v>112</v>
      </c>
    </row>
    <row r="15" spans="1:7">
      <c r="A15" s="5">
        <v>10</v>
      </c>
      <c r="B15" s="4" t="s">
        <v>81</v>
      </c>
      <c r="C15" s="22">
        <v>5</v>
      </c>
      <c r="D15" s="7">
        <v>1</v>
      </c>
      <c r="E15" s="22">
        <v>2</v>
      </c>
      <c r="F15" s="22">
        <f t="shared" ref="F15" si="5">C15+D15+E15</f>
        <v>8</v>
      </c>
      <c r="G15" s="9" t="s">
        <v>113</v>
      </c>
    </row>
    <row r="16" spans="1:7">
      <c r="A16" s="5">
        <v>8</v>
      </c>
      <c r="B16" s="4" t="s">
        <v>75</v>
      </c>
      <c r="C16" s="22">
        <v>5</v>
      </c>
      <c r="D16" s="7">
        <v>0</v>
      </c>
      <c r="E16" s="22">
        <v>6</v>
      </c>
      <c r="F16" s="22">
        <f>C16+D16+E16</f>
        <v>11</v>
      </c>
      <c r="G16" s="9" t="s">
        <v>114</v>
      </c>
    </row>
    <row r="17" spans="1:7">
      <c r="A17" s="5">
        <v>6</v>
      </c>
      <c r="B17" s="4" t="s">
        <v>71</v>
      </c>
      <c r="C17" s="22">
        <v>5</v>
      </c>
      <c r="D17" s="7">
        <v>0</v>
      </c>
      <c r="E17" s="22">
        <v>4</v>
      </c>
      <c r="F17" s="22">
        <f t="shared" ref="F17" si="6">C17+D17+E17</f>
        <v>9</v>
      </c>
      <c r="G17" s="9" t="s">
        <v>101</v>
      </c>
    </row>
  </sheetData>
  <mergeCells count="4">
    <mergeCell ref="B1:G1"/>
    <mergeCell ref="B4:G4"/>
    <mergeCell ref="B6:G6"/>
    <mergeCell ref="B8:G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 мониторинга</vt:lpstr>
      <vt:lpstr>рейтинг</vt:lpstr>
    </vt:vector>
  </TitlesOfParts>
  <Company>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</dc:creator>
  <cp:lastModifiedBy>ТрифоноваНВ</cp:lastModifiedBy>
  <cp:lastPrinted>2019-03-26T11:11:59Z</cp:lastPrinted>
  <dcterms:created xsi:type="dcterms:W3CDTF">2017-09-08T04:16:19Z</dcterms:created>
  <dcterms:modified xsi:type="dcterms:W3CDTF">2019-03-27T01:41:10Z</dcterms:modified>
</cp:coreProperties>
</file>